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5-1ニューシャトル平均乗降者数" sheetId="1" r:id="rId1"/>
    <sheet name="5-2町内道路現況" sheetId="2" r:id="rId2"/>
    <sheet name="5-3町道の状況" sheetId="3" r:id="rId3"/>
    <sheet name="5-4町道舗装状況" sheetId="4" r:id="rId4"/>
  </sheets>
  <definedNames/>
  <calcPr fullCalcOnLoad="1"/>
</workbook>
</file>

<file path=xl/sharedStrings.xml><?xml version="1.0" encoding="utf-8"?>
<sst xmlns="http://schemas.openxmlformats.org/spreadsheetml/2006/main" count="195" uniqueCount="52">
  <si>
    <t>路線数</t>
  </si>
  <si>
    <t>総数</t>
  </si>
  <si>
    <t>舗装延長</t>
  </si>
  <si>
    <t>年</t>
  </si>
  <si>
    <t>舗装率</t>
  </si>
  <si>
    <t>町道実延長</t>
  </si>
  <si>
    <t>未舗装</t>
  </si>
  <si>
    <t>資料：土木課</t>
  </si>
  <si>
    <t>昭和61年</t>
  </si>
  <si>
    <t>平成元年</t>
  </si>
  <si>
    <t>資料：土木課</t>
  </si>
  <si>
    <t>３）町道の状況</t>
  </si>
  <si>
    <t>１）ニューシャトル　駅別の一日平均乗降人員</t>
  </si>
  <si>
    <t>駅名</t>
  </si>
  <si>
    <t>昭和58年度</t>
  </si>
  <si>
    <t>平成元年度</t>
  </si>
  <si>
    <t>丸山駅</t>
  </si>
  <si>
    <t>総数</t>
  </si>
  <si>
    <t>定期</t>
  </si>
  <si>
    <t>定期外</t>
  </si>
  <si>
    <t>志久駅</t>
  </si>
  <si>
    <t>伊奈中央駅</t>
  </si>
  <si>
    <t>羽貫駅</t>
  </si>
  <si>
    <t>内宿駅</t>
  </si>
  <si>
    <t>合計</t>
  </si>
  <si>
    <t>－</t>
  </si>
  <si>
    <t>２）町内道路現況</t>
  </si>
  <si>
    <t>４）町道舗装状況</t>
  </si>
  <si>
    <t>実延長
a</t>
  </si>
  <si>
    <t>改良済延長
b</t>
  </si>
  <si>
    <t>舗装済延長
c</t>
  </si>
  <si>
    <t>改良率
b/a</t>
  </si>
  <si>
    <t>舗装率
c/a</t>
  </si>
  <si>
    <t>資料：伊奈新都市交通株式会社</t>
  </si>
  <si>
    <t>各年4月1日現在　（単位：延長　km・率　％）</t>
  </si>
  <si>
    <t>各年4月1日現在　（単位：延長　m・率　％）</t>
  </si>
  <si>
    <t xml:space="preserve">    </t>
  </si>
  <si>
    <t>単位：人</t>
  </si>
  <si>
    <t>総　　　　　数</t>
  </si>
  <si>
    <t>町　　　　　道</t>
  </si>
  <si>
    <t>県　　　　　道</t>
  </si>
  <si>
    <t>路線数</t>
  </si>
  <si>
    <t>延長（km）</t>
  </si>
  <si>
    <t>令和元年</t>
  </si>
  <si>
    <t>令和元年度</t>
  </si>
  <si>
    <t>－</t>
  </si>
  <si>
    <t>令和２年度</t>
  </si>
  <si>
    <t>令和３年度</t>
  </si>
  <si>
    <t>令和4年4月1日現在</t>
  </si>
  <si>
    <t>※  県道については、県作成の「R2.4.1現在 道路現況調書」（R3.5月） の数値</t>
  </si>
  <si>
    <t>ｱｽﾌｧﾙﾄ</t>
  </si>
  <si>
    <t>ｺﾝｸﾘｰﾄ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</si>
</sst>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[Red]\(0\)"/>
    <numFmt numFmtId="179" formatCode="0.00_ "/>
    <numFmt numFmtId="180" formatCode="0.0_ "/>
    <numFmt numFmtId="181" formatCode="#,##0.0"/>
    <numFmt numFmtId="182" formatCode="#,##0.000"/>
    <numFmt numFmtId="183" formatCode="#,##0.0000"/>
    <numFmt numFmtId="184" formatCode="#,##0.000_ "/>
    <numFmt numFmtId="185" formatCode="0.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3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180" fontId="37" fillId="0" borderId="10" xfId="0" applyNumberFormat="1" applyFont="1" applyBorder="1" applyAlignment="1">
      <alignment vertical="center"/>
    </xf>
    <xf numFmtId="38" fontId="37" fillId="33" borderId="10" xfId="48" applyFont="1" applyFill="1" applyBorder="1" applyAlignment="1">
      <alignment horizontal="center" vertical="center"/>
    </xf>
    <xf numFmtId="38" fontId="37" fillId="0" borderId="10" xfId="48" applyFont="1" applyBorder="1" applyAlignment="1">
      <alignment vertical="center"/>
    </xf>
    <xf numFmtId="38" fontId="37" fillId="0" borderId="10" xfId="48" applyNumberFormat="1" applyFont="1" applyBorder="1" applyAlignment="1">
      <alignment vertical="center"/>
    </xf>
    <xf numFmtId="180" fontId="37" fillId="0" borderId="10" xfId="48" applyNumberFormat="1" applyFont="1" applyBorder="1" applyAlignment="1">
      <alignment vertical="center"/>
    </xf>
    <xf numFmtId="38" fontId="37" fillId="0" borderId="10" xfId="48" applyFont="1" applyFill="1" applyBorder="1" applyAlignment="1">
      <alignment vertical="center"/>
    </xf>
    <xf numFmtId="38" fontId="37" fillId="0" borderId="10" xfId="48" applyNumberFormat="1" applyFont="1" applyFill="1" applyBorder="1" applyAlignment="1">
      <alignment vertical="center"/>
    </xf>
    <xf numFmtId="180" fontId="37" fillId="0" borderId="10" xfId="48" applyNumberFormat="1" applyFont="1" applyFill="1" applyBorder="1" applyAlignment="1">
      <alignment vertical="center"/>
    </xf>
    <xf numFmtId="38" fontId="37" fillId="34" borderId="11" xfId="50" applyFont="1" applyFill="1" applyBorder="1" applyAlignment="1" applyProtection="1">
      <alignment horizontal="center" vertical="center"/>
      <protection/>
    </xf>
    <xf numFmtId="38" fontId="37" fillId="0" borderId="11" xfId="50" applyFont="1" applyFill="1" applyBorder="1" applyAlignment="1" applyProtection="1">
      <alignment vertical="center"/>
      <protection/>
    </xf>
    <xf numFmtId="38" fontId="37" fillId="0" borderId="11" xfId="50" applyNumberFormat="1" applyFont="1" applyFill="1" applyBorder="1" applyAlignment="1" applyProtection="1">
      <alignment vertical="center"/>
      <protection/>
    </xf>
    <xf numFmtId="180" fontId="37" fillId="0" borderId="11" xfId="50" applyNumberFormat="1" applyFont="1" applyFill="1" applyBorder="1" applyAlignment="1" applyProtection="1">
      <alignment vertical="center"/>
      <protection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38" fontId="37" fillId="0" borderId="0" xfId="48" applyFont="1" applyAlignment="1">
      <alignment horizontal="center" vertical="center"/>
    </xf>
    <xf numFmtId="38" fontId="37" fillId="0" borderId="0" xfId="48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38" fontId="37" fillId="0" borderId="11" xfId="50" applyFont="1" applyFill="1" applyBorder="1" applyAlignment="1" applyProtection="1">
      <alignment horizontal="center" vertical="center"/>
      <protection/>
    </xf>
    <xf numFmtId="179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85" fontId="37" fillId="0" borderId="11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38" fontId="37" fillId="0" borderId="0" xfId="48" applyFont="1" applyFill="1" applyBorder="1" applyAlignment="1">
      <alignment horizontal="left" vertical="center"/>
    </xf>
    <xf numFmtId="3" fontId="37" fillId="0" borderId="0" xfId="0" applyNumberFormat="1" applyFont="1" applyAlignment="1">
      <alignment vertical="center"/>
    </xf>
    <xf numFmtId="0" fontId="37" fillId="33" borderId="13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Fill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37" fillId="0" borderId="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2.625" style="46" customWidth="1"/>
    <col min="2" max="2" width="7.625" style="47" customWidth="1"/>
    <col min="3" max="13" width="8.625" style="46" customWidth="1"/>
    <col min="14" max="16384" width="9.00390625" style="46" customWidth="1"/>
  </cols>
  <sheetData>
    <row r="1" ht="15" customHeight="1">
      <c r="A1" s="46" t="s">
        <v>12</v>
      </c>
    </row>
    <row r="2" ht="15" customHeight="1">
      <c r="K2" s="48" t="s">
        <v>37</v>
      </c>
    </row>
    <row r="3" spans="1:11" s="47" customFormat="1" ht="18" customHeight="1">
      <c r="A3" s="49" t="s">
        <v>13</v>
      </c>
      <c r="B3" s="49"/>
      <c r="C3" s="50" t="s">
        <v>14</v>
      </c>
      <c r="D3" s="49">
        <v>59</v>
      </c>
      <c r="E3" s="49">
        <v>60</v>
      </c>
      <c r="F3" s="49">
        <v>61</v>
      </c>
      <c r="G3" s="49">
        <v>62</v>
      </c>
      <c r="H3" s="49">
        <v>63</v>
      </c>
      <c r="I3" s="50" t="s">
        <v>15</v>
      </c>
      <c r="J3" s="49">
        <v>2</v>
      </c>
      <c r="K3" s="49">
        <v>3</v>
      </c>
    </row>
    <row r="4" spans="1:11" ht="15" customHeight="1">
      <c r="A4" s="51" t="s">
        <v>16</v>
      </c>
      <c r="B4" s="52" t="s">
        <v>17</v>
      </c>
      <c r="C4" s="53">
        <v>807</v>
      </c>
      <c r="D4" s="53">
        <v>989</v>
      </c>
      <c r="E4" s="54">
        <v>1130</v>
      </c>
      <c r="F4" s="54">
        <v>1330</v>
      </c>
      <c r="G4" s="54">
        <v>1410</v>
      </c>
      <c r="H4" s="54">
        <v>1432</v>
      </c>
      <c r="I4" s="54">
        <v>1465</v>
      </c>
      <c r="J4" s="54">
        <v>1621</v>
      </c>
      <c r="K4" s="54">
        <v>1656</v>
      </c>
    </row>
    <row r="5" spans="1:11" ht="15" customHeight="1">
      <c r="A5" s="55"/>
      <c r="B5" s="56" t="s">
        <v>18</v>
      </c>
      <c r="C5" s="57">
        <v>146</v>
      </c>
      <c r="D5" s="57">
        <v>278</v>
      </c>
      <c r="E5" s="57">
        <v>380</v>
      </c>
      <c r="F5" s="57">
        <v>456</v>
      </c>
      <c r="G5" s="57">
        <v>500</v>
      </c>
      <c r="H5" s="57">
        <v>506</v>
      </c>
      <c r="I5" s="57">
        <v>536</v>
      </c>
      <c r="J5" s="57">
        <v>560</v>
      </c>
      <c r="K5" s="57">
        <v>550</v>
      </c>
    </row>
    <row r="6" spans="1:11" ht="15" customHeight="1">
      <c r="A6" s="58"/>
      <c r="B6" s="59" t="s">
        <v>19</v>
      </c>
      <c r="C6" s="60">
        <v>661</v>
      </c>
      <c r="D6" s="60">
        <v>711</v>
      </c>
      <c r="E6" s="60">
        <v>750</v>
      </c>
      <c r="F6" s="60">
        <v>874</v>
      </c>
      <c r="G6" s="60">
        <v>910</v>
      </c>
      <c r="H6" s="60">
        <v>926</v>
      </c>
      <c r="I6" s="60">
        <v>929</v>
      </c>
      <c r="J6" s="61">
        <v>1061</v>
      </c>
      <c r="K6" s="61">
        <v>1106</v>
      </c>
    </row>
    <row r="7" spans="1:11" ht="15" customHeight="1">
      <c r="A7" s="51" t="s">
        <v>20</v>
      </c>
      <c r="B7" s="52" t="s">
        <v>17</v>
      </c>
      <c r="C7" s="53">
        <v>693</v>
      </c>
      <c r="D7" s="53">
        <v>831</v>
      </c>
      <c r="E7" s="53">
        <v>949</v>
      </c>
      <c r="F7" s="54">
        <v>1092</v>
      </c>
      <c r="G7" s="54">
        <v>1236</v>
      </c>
      <c r="H7" s="54">
        <v>1590</v>
      </c>
      <c r="I7" s="54">
        <v>1880</v>
      </c>
      <c r="J7" s="54">
        <v>2237</v>
      </c>
      <c r="K7" s="54">
        <v>2461</v>
      </c>
    </row>
    <row r="8" spans="1:11" ht="15" customHeight="1">
      <c r="A8" s="55"/>
      <c r="B8" s="56" t="s">
        <v>18</v>
      </c>
      <c r="C8" s="57">
        <v>286</v>
      </c>
      <c r="D8" s="57">
        <v>458</v>
      </c>
      <c r="E8" s="57">
        <v>548</v>
      </c>
      <c r="F8" s="57">
        <v>648</v>
      </c>
      <c r="G8" s="57">
        <v>782</v>
      </c>
      <c r="H8" s="62">
        <v>1054</v>
      </c>
      <c r="I8" s="62">
        <v>1264</v>
      </c>
      <c r="J8" s="62">
        <v>1538</v>
      </c>
      <c r="K8" s="62">
        <v>1676</v>
      </c>
    </row>
    <row r="9" spans="1:11" ht="15" customHeight="1">
      <c r="A9" s="58"/>
      <c r="B9" s="59" t="s">
        <v>19</v>
      </c>
      <c r="C9" s="60">
        <v>407</v>
      </c>
      <c r="D9" s="60">
        <v>373</v>
      </c>
      <c r="E9" s="60">
        <v>401</v>
      </c>
      <c r="F9" s="60">
        <v>444</v>
      </c>
      <c r="G9" s="60">
        <v>454</v>
      </c>
      <c r="H9" s="60">
        <v>536</v>
      </c>
      <c r="I9" s="60">
        <v>616</v>
      </c>
      <c r="J9" s="60">
        <v>699</v>
      </c>
      <c r="K9" s="60">
        <v>785</v>
      </c>
    </row>
    <row r="10" spans="1:11" ht="15" customHeight="1">
      <c r="A10" s="51" t="s">
        <v>21</v>
      </c>
      <c r="B10" s="52" t="s">
        <v>17</v>
      </c>
      <c r="C10" s="53">
        <v>591</v>
      </c>
      <c r="D10" s="53">
        <v>561</v>
      </c>
      <c r="E10" s="53">
        <v>615</v>
      </c>
      <c r="F10" s="53">
        <v>647</v>
      </c>
      <c r="G10" s="53">
        <v>647</v>
      </c>
      <c r="H10" s="53">
        <v>668</v>
      </c>
      <c r="I10" s="53">
        <v>727</v>
      </c>
      <c r="J10" s="53">
        <v>803</v>
      </c>
      <c r="K10" s="53">
        <v>908</v>
      </c>
    </row>
    <row r="11" spans="1:11" ht="15" customHeight="1">
      <c r="A11" s="55"/>
      <c r="B11" s="56" t="s">
        <v>18</v>
      </c>
      <c r="C11" s="57">
        <v>174</v>
      </c>
      <c r="D11" s="57">
        <v>272</v>
      </c>
      <c r="E11" s="57">
        <v>326</v>
      </c>
      <c r="F11" s="57">
        <v>358</v>
      </c>
      <c r="G11" s="57">
        <v>360</v>
      </c>
      <c r="H11" s="57">
        <v>372</v>
      </c>
      <c r="I11" s="57">
        <v>408</v>
      </c>
      <c r="J11" s="57">
        <v>460</v>
      </c>
      <c r="K11" s="57">
        <v>540</v>
      </c>
    </row>
    <row r="12" spans="1:11" ht="15" customHeight="1">
      <c r="A12" s="58"/>
      <c r="B12" s="59" t="s">
        <v>19</v>
      </c>
      <c r="C12" s="60">
        <v>417</v>
      </c>
      <c r="D12" s="60">
        <v>289</v>
      </c>
      <c r="E12" s="60">
        <v>289</v>
      </c>
      <c r="F12" s="60">
        <v>289</v>
      </c>
      <c r="G12" s="60">
        <v>287</v>
      </c>
      <c r="H12" s="60">
        <v>296</v>
      </c>
      <c r="I12" s="60">
        <v>319</v>
      </c>
      <c r="J12" s="60">
        <v>343</v>
      </c>
      <c r="K12" s="60">
        <v>368</v>
      </c>
    </row>
    <row r="13" spans="1:11" ht="15" customHeight="1">
      <c r="A13" s="51" t="s">
        <v>22</v>
      </c>
      <c r="B13" s="52" t="s">
        <v>17</v>
      </c>
      <c r="C13" s="54">
        <v>1171</v>
      </c>
      <c r="D13" s="54">
        <v>1649</v>
      </c>
      <c r="E13" s="54">
        <v>2317</v>
      </c>
      <c r="F13" s="54">
        <v>3098</v>
      </c>
      <c r="G13" s="54">
        <v>3336</v>
      </c>
      <c r="H13" s="54">
        <v>3677</v>
      </c>
      <c r="I13" s="54">
        <v>3829</v>
      </c>
      <c r="J13" s="54">
        <v>3750</v>
      </c>
      <c r="K13" s="54">
        <v>3482</v>
      </c>
    </row>
    <row r="14" spans="1:11" ht="15" customHeight="1">
      <c r="A14" s="55"/>
      <c r="B14" s="56" t="s">
        <v>18</v>
      </c>
      <c r="C14" s="57">
        <v>264</v>
      </c>
      <c r="D14" s="62">
        <v>1058</v>
      </c>
      <c r="E14" s="62">
        <v>1672</v>
      </c>
      <c r="F14" s="62">
        <v>2274</v>
      </c>
      <c r="G14" s="62">
        <v>2466</v>
      </c>
      <c r="H14" s="62">
        <v>2700</v>
      </c>
      <c r="I14" s="62">
        <v>2820</v>
      </c>
      <c r="J14" s="62">
        <v>2726</v>
      </c>
      <c r="K14" s="62">
        <v>2484</v>
      </c>
    </row>
    <row r="15" spans="1:11" ht="15" customHeight="1">
      <c r="A15" s="58"/>
      <c r="B15" s="59" t="s">
        <v>19</v>
      </c>
      <c r="C15" s="60">
        <v>907</v>
      </c>
      <c r="D15" s="60">
        <v>591</v>
      </c>
      <c r="E15" s="60">
        <v>645</v>
      </c>
      <c r="F15" s="60">
        <v>824</v>
      </c>
      <c r="G15" s="60">
        <v>870</v>
      </c>
      <c r="H15" s="60">
        <v>977</v>
      </c>
      <c r="I15" s="61">
        <v>1009</v>
      </c>
      <c r="J15" s="61">
        <v>1024</v>
      </c>
      <c r="K15" s="60">
        <v>998</v>
      </c>
    </row>
    <row r="16" spans="1:11" ht="15" customHeight="1">
      <c r="A16" s="51" t="s">
        <v>23</v>
      </c>
      <c r="B16" s="52" t="s">
        <v>17</v>
      </c>
      <c r="C16" s="63" t="s">
        <v>25</v>
      </c>
      <c r="D16" s="63" t="s">
        <v>25</v>
      </c>
      <c r="E16" s="63" t="s">
        <v>25</v>
      </c>
      <c r="F16" s="63" t="s">
        <v>25</v>
      </c>
      <c r="G16" s="63" t="s">
        <v>25</v>
      </c>
      <c r="H16" s="63" t="s">
        <v>25</v>
      </c>
      <c r="I16" s="63" t="s">
        <v>25</v>
      </c>
      <c r="J16" s="53">
        <v>935</v>
      </c>
      <c r="K16" s="54">
        <v>1075</v>
      </c>
    </row>
    <row r="17" spans="1:11" ht="15" customHeight="1">
      <c r="A17" s="55"/>
      <c r="B17" s="56" t="s">
        <v>18</v>
      </c>
      <c r="C17" s="64" t="s">
        <v>25</v>
      </c>
      <c r="D17" s="64" t="s">
        <v>25</v>
      </c>
      <c r="E17" s="64" t="s">
        <v>25</v>
      </c>
      <c r="F17" s="64" t="s">
        <v>45</v>
      </c>
      <c r="G17" s="64" t="s">
        <v>25</v>
      </c>
      <c r="H17" s="64" t="s">
        <v>25</v>
      </c>
      <c r="I17" s="64" t="s">
        <v>45</v>
      </c>
      <c r="J17" s="57">
        <v>626</v>
      </c>
      <c r="K17" s="57">
        <v>710</v>
      </c>
    </row>
    <row r="18" spans="1:11" ht="15" customHeight="1">
      <c r="A18" s="58"/>
      <c r="B18" s="59" t="s">
        <v>19</v>
      </c>
      <c r="C18" s="65" t="s">
        <v>25</v>
      </c>
      <c r="D18" s="65" t="s">
        <v>25</v>
      </c>
      <c r="E18" s="65" t="s">
        <v>25</v>
      </c>
      <c r="F18" s="65" t="s">
        <v>25</v>
      </c>
      <c r="G18" s="65" t="s">
        <v>45</v>
      </c>
      <c r="H18" s="65" t="s">
        <v>25</v>
      </c>
      <c r="I18" s="65" t="s">
        <v>25</v>
      </c>
      <c r="J18" s="60">
        <v>309</v>
      </c>
      <c r="K18" s="60">
        <v>365</v>
      </c>
    </row>
    <row r="19" spans="1:11" ht="15" customHeight="1">
      <c r="A19" s="51" t="s">
        <v>24</v>
      </c>
      <c r="B19" s="52" t="s">
        <v>17</v>
      </c>
      <c r="C19" s="54">
        <v>3262</v>
      </c>
      <c r="D19" s="54">
        <v>4030</v>
      </c>
      <c r="E19" s="54">
        <v>5011</v>
      </c>
      <c r="F19" s="54">
        <v>6167</v>
      </c>
      <c r="G19" s="54">
        <v>6629</v>
      </c>
      <c r="H19" s="54">
        <v>7367</v>
      </c>
      <c r="I19" s="54">
        <v>7901</v>
      </c>
      <c r="J19" s="54">
        <v>9346</v>
      </c>
      <c r="K19" s="54">
        <v>9582</v>
      </c>
    </row>
    <row r="20" spans="1:11" ht="15" customHeight="1">
      <c r="A20" s="55"/>
      <c r="B20" s="56" t="s">
        <v>18</v>
      </c>
      <c r="C20" s="57">
        <v>870</v>
      </c>
      <c r="D20" s="62">
        <v>2066</v>
      </c>
      <c r="E20" s="62">
        <v>2926</v>
      </c>
      <c r="F20" s="62">
        <v>3736</v>
      </c>
      <c r="G20" s="62">
        <v>4108</v>
      </c>
      <c r="H20" s="62">
        <v>4632</v>
      </c>
      <c r="I20" s="62">
        <v>5028</v>
      </c>
      <c r="J20" s="62">
        <v>5910</v>
      </c>
      <c r="K20" s="62">
        <v>5960</v>
      </c>
    </row>
    <row r="21" spans="1:11" ht="15" customHeight="1">
      <c r="A21" s="58"/>
      <c r="B21" s="59" t="s">
        <v>19</v>
      </c>
      <c r="C21" s="61">
        <v>2392</v>
      </c>
      <c r="D21" s="61">
        <v>1964</v>
      </c>
      <c r="E21" s="61">
        <v>2085</v>
      </c>
      <c r="F21" s="61">
        <v>2431</v>
      </c>
      <c r="G21" s="61">
        <v>2521</v>
      </c>
      <c r="H21" s="61">
        <v>2735</v>
      </c>
      <c r="I21" s="61">
        <v>2873</v>
      </c>
      <c r="J21" s="61">
        <v>3436</v>
      </c>
      <c r="K21" s="61">
        <v>3622</v>
      </c>
    </row>
    <row r="23" spans="1:11" s="47" customFormat="1" ht="18" customHeight="1">
      <c r="A23" s="49" t="s">
        <v>13</v>
      </c>
      <c r="B23" s="49"/>
      <c r="C23" s="49">
        <v>4</v>
      </c>
      <c r="D23" s="49">
        <v>5</v>
      </c>
      <c r="E23" s="49">
        <v>6</v>
      </c>
      <c r="F23" s="49">
        <v>7</v>
      </c>
      <c r="G23" s="49">
        <v>8</v>
      </c>
      <c r="H23" s="49">
        <v>9</v>
      </c>
      <c r="I23" s="49">
        <v>10</v>
      </c>
      <c r="J23" s="49">
        <v>11</v>
      </c>
      <c r="K23" s="49">
        <v>12</v>
      </c>
    </row>
    <row r="24" spans="1:11" ht="15" customHeight="1">
      <c r="A24" s="51" t="s">
        <v>16</v>
      </c>
      <c r="B24" s="52" t="s">
        <v>17</v>
      </c>
      <c r="C24" s="54">
        <v>2595</v>
      </c>
      <c r="D24" s="54">
        <v>2958</v>
      </c>
      <c r="E24" s="54">
        <v>2824</v>
      </c>
      <c r="F24" s="54">
        <v>2780</v>
      </c>
      <c r="G24" s="54">
        <v>2828</v>
      </c>
      <c r="H24" s="54">
        <v>2646</v>
      </c>
      <c r="I24" s="54">
        <v>2595</v>
      </c>
      <c r="J24" s="54">
        <v>2534</v>
      </c>
      <c r="K24" s="54">
        <v>2657</v>
      </c>
    </row>
    <row r="25" spans="1:11" ht="15" customHeight="1">
      <c r="A25" s="55"/>
      <c r="B25" s="56" t="s">
        <v>18</v>
      </c>
      <c r="C25" s="62">
        <v>1324</v>
      </c>
      <c r="D25" s="62">
        <v>1656</v>
      </c>
      <c r="E25" s="62">
        <v>1524</v>
      </c>
      <c r="F25" s="62">
        <v>1510</v>
      </c>
      <c r="G25" s="62">
        <v>1514</v>
      </c>
      <c r="H25" s="62">
        <v>1378</v>
      </c>
      <c r="I25" s="62">
        <v>1362</v>
      </c>
      <c r="J25" s="62">
        <v>1310</v>
      </c>
      <c r="K25" s="62">
        <v>1428</v>
      </c>
    </row>
    <row r="26" spans="1:11" ht="15" customHeight="1">
      <c r="A26" s="58"/>
      <c r="B26" s="59" t="s">
        <v>19</v>
      </c>
      <c r="C26" s="61">
        <v>1271</v>
      </c>
      <c r="D26" s="61">
        <v>1302</v>
      </c>
      <c r="E26" s="61">
        <v>1300</v>
      </c>
      <c r="F26" s="61">
        <v>1270</v>
      </c>
      <c r="G26" s="61">
        <v>1314</v>
      </c>
      <c r="H26" s="61">
        <v>1268</v>
      </c>
      <c r="I26" s="61">
        <v>1233</v>
      </c>
      <c r="J26" s="61">
        <v>1224</v>
      </c>
      <c r="K26" s="61">
        <v>1229</v>
      </c>
    </row>
    <row r="27" spans="1:11" ht="15" customHeight="1">
      <c r="A27" s="51" t="s">
        <v>20</v>
      </c>
      <c r="B27" s="52" t="s">
        <v>17</v>
      </c>
      <c r="C27" s="54">
        <v>2829</v>
      </c>
      <c r="D27" s="54">
        <v>2816</v>
      </c>
      <c r="E27" s="54">
        <v>2746</v>
      </c>
      <c r="F27" s="54">
        <v>2646</v>
      </c>
      <c r="G27" s="54">
        <v>2604</v>
      </c>
      <c r="H27" s="54">
        <v>2469</v>
      </c>
      <c r="I27" s="54">
        <v>2632</v>
      </c>
      <c r="J27" s="54">
        <v>2544</v>
      </c>
      <c r="K27" s="54">
        <v>2542</v>
      </c>
    </row>
    <row r="28" spans="1:11" ht="15" customHeight="1">
      <c r="A28" s="55"/>
      <c r="B28" s="56" t="s">
        <v>18</v>
      </c>
      <c r="C28" s="62">
        <v>1908</v>
      </c>
      <c r="D28" s="62">
        <v>1884</v>
      </c>
      <c r="E28" s="62">
        <v>1800</v>
      </c>
      <c r="F28" s="62">
        <v>1726</v>
      </c>
      <c r="G28" s="62">
        <v>1684</v>
      </c>
      <c r="H28" s="62">
        <v>1514</v>
      </c>
      <c r="I28" s="62">
        <v>1626</v>
      </c>
      <c r="J28" s="62">
        <v>1584</v>
      </c>
      <c r="K28" s="62">
        <v>1562</v>
      </c>
    </row>
    <row r="29" spans="1:11" ht="15" customHeight="1">
      <c r="A29" s="58"/>
      <c r="B29" s="59" t="s">
        <v>19</v>
      </c>
      <c r="C29" s="60">
        <v>921</v>
      </c>
      <c r="D29" s="60">
        <v>932</v>
      </c>
      <c r="E29" s="60">
        <v>946</v>
      </c>
      <c r="F29" s="60">
        <v>920</v>
      </c>
      <c r="G29" s="60">
        <v>920</v>
      </c>
      <c r="H29" s="60">
        <v>955</v>
      </c>
      <c r="I29" s="61">
        <v>1006</v>
      </c>
      <c r="J29" s="60">
        <v>960</v>
      </c>
      <c r="K29" s="60">
        <v>980</v>
      </c>
    </row>
    <row r="30" spans="1:11" ht="15" customHeight="1">
      <c r="A30" s="51" t="s">
        <v>21</v>
      </c>
      <c r="B30" s="52" t="s">
        <v>17</v>
      </c>
      <c r="C30" s="54">
        <v>1000</v>
      </c>
      <c r="D30" s="53">
        <v>981</v>
      </c>
      <c r="E30" s="54">
        <v>1014</v>
      </c>
      <c r="F30" s="54">
        <v>1033</v>
      </c>
      <c r="G30" s="54">
        <v>1089</v>
      </c>
      <c r="H30" s="54">
        <v>1068</v>
      </c>
      <c r="I30" s="54">
        <v>1085</v>
      </c>
      <c r="J30" s="54">
        <v>1141</v>
      </c>
      <c r="K30" s="54">
        <v>1219</v>
      </c>
    </row>
    <row r="31" spans="1:11" ht="15" customHeight="1">
      <c r="A31" s="55"/>
      <c r="B31" s="56" t="s">
        <v>18</v>
      </c>
      <c r="C31" s="57">
        <v>602</v>
      </c>
      <c r="D31" s="57">
        <v>576</v>
      </c>
      <c r="E31" s="57">
        <v>588</v>
      </c>
      <c r="F31" s="57">
        <v>584</v>
      </c>
      <c r="G31" s="57">
        <v>608</v>
      </c>
      <c r="H31" s="57">
        <v>586</v>
      </c>
      <c r="I31" s="57">
        <v>582</v>
      </c>
      <c r="J31" s="57">
        <v>614</v>
      </c>
      <c r="K31" s="57">
        <v>581</v>
      </c>
    </row>
    <row r="32" spans="1:11" ht="15" customHeight="1">
      <c r="A32" s="58"/>
      <c r="B32" s="59" t="s">
        <v>19</v>
      </c>
      <c r="C32" s="60">
        <v>398</v>
      </c>
      <c r="D32" s="60">
        <v>405</v>
      </c>
      <c r="E32" s="60">
        <v>426</v>
      </c>
      <c r="F32" s="60">
        <v>449</v>
      </c>
      <c r="G32" s="60">
        <v>481</v>
      </c>
      <c r="H32" s="60">
        <v>482</v>
      </c>
      <c r="I32" s="60">
        <v>503</v>
      </c>
      <c r="J32" s="60">
        <v>527</v>
      </c>
      <c r="K32" s="60">
        <v>638</v>
      </c>
    </row>
    <row r="33" spans="1:11" ht="15" customHeight="1">
      <c r="A33" s="51" t="s">
        <v>22</v>
      </c>
      <c r="B33" s="52" t="s">
        <v>17</v>
      </c>
      <c r="C33" s="54">
        <v>3649</v>
      </c>
      <c r="D33" s="54">
        <v>3688</v>
      </c>
      <c r="E33" s="54">
        <v>3785</v>
      </c>
      <c r="F33" s="54">
        <v>3789</v>
      </c>
      <c r="G33" s="54">
        <v>3801</v>
      </c>
      <c r="H33" s="54">
        <v>3710</v>
      </c>
      <c r="I33" s="54">
        <v>3682</v>
      </c>
      <c r="J33" s="54">
        <v>3669</v>
      </c>
      <c r="K33" s="54">
        <v>3666</v>
      </c>
    </row>
    <row r="34" spans="1:11" ht="15" customHeight="1">
      <c r="A34" s="55"/>
      <c r="B34" s="56" t="s">
        <v>18</v>
      </c>
      <c r="C34" s="62">
        <v>2550</v>
      </c>
      <c r="D34" s="62">
        <v>2522</v>
      </c>
      <c r="E34" s="62">
        <v>2582</v>
      </c>
      <c r="F34" s="62">
        <v>2584</v>
      </c>
      <c r="G34" s="62">
        <v>2605</v>
      </c>
      <c r="H34" s="62">
        <v>2576</v>
      </c>
      <c r="I34" s="62">
        <v>2516</v>
      </c>
      <c r="J34" s="62">
        <v>2518</v>
      </c>
      <c r="K34" s="62">
        <v>2466</v>
      </c>
    </row>
    <row r="35" spans="1:11" ht="15" customHeight="1">
      <c r="A35" s="58"/>
      <c r="B35" s="59" t="s">
        <v>19</v>
      </c>
      <c r="C35" s="61">
        <v>1099</v>
      </c>
      <c r="D35" s="61">
        <v>1166</v>
      </c>
      <c r="E35" s="61">
        <v>1203</v>
      </c>
      <c r="F35" s="61">
        <v>1205</v>
      </c>
      <c r="G35" s="61">
        <v>1196</v>
      </c>
      <c r="H35" s="61">
        <v>1134</v>
      </c>
      <c r="I35" s="61">
        <v>1166</v>
      </c>
      <c r="J35" s="61">
        <v>1151</v>
      </c>
      <c r="K35" s="61">
        <v>1200</v>
      </c>
    </row>
    <row r="36" spans="1:11" ht="15" customHeight="1">
      <c r="A36" s="51" t="s">
        <v>23</v>
      </c>
      <c r="B36" s="52" t="s">
        <v>17</v>
      </c>
      <c r="C36" s="54">
        <v>1209</v>
      </c>
      <c r="D36" s="54">
        <v>1395</v>
      </c>
      <c r="E36" s="54">
        <v>1476</v>
      </c>
      <c r="F36" s="54">
        <v>1504</v>
      </c>
      <c r="G36" s="54">
        <v>1595</v>
      </c>
      <c r="H36" s="54">
        <v>1724</v>
      </c>
      <c r="I36" s="54">
        <v>1787</v>
      </c>
      <c r="J36" s="54">
        <v>1866</v>
      </c>
      <c r="K36" s="54">
        <v>2095</v>
      </c>
    </row>
    <row r="37" spans="1:11" ht="15" customHeight="1">
      <c r="A37" s="55"/>
      <c r="B37" s="56" t="s">
        <v>18</v>
      </c>
      <c r="C37" s="57">
        <v>782</v>
      </c>
      <c r="D37" s="57">
        <v>908</v>
      </c>
      <c r="E37" s="57">
        <v>950</v>
      </c>
      <c r="F37" s="57">
        <v>972</v>
      </c>
      <c r="G37" s="62">
        <v>1058</v>
      </c>
      <c r="H37" s="62">
        <v>1112</v>
      </c>
      <c r="I37" s="62">
        <v>1140</v>
      </c>
      <c r="J37" s="62">
        <v>1192</v>
      </c>
      <c r="K37" s="62">
        <v>1320</v>
      </c>
    </row>
    <row r="38" spans="1:11" ht="15" customHeight="1">
      <c r="A38" s="58"/>
      <c r="B38" s="59" t="s">
        <v>19</v>
      </c>
      <c r="C38" s="60">
        <v>427</v>
      </c>
      <c r="D38" s="60">
        <v>487</v>
      </c>
      <c r="E38" s="60">
        <v>526</v>
      </c>
      <c r="F38" s="60">
        <v>532</v>
      </c>
      <c r="G38" s="60">
        <v>537</v>
      </c>
      <c r="H38" s="60">
        <v>612</v>
      </c>
      <c r="I38" s="60">
        <v>647</v>
      </c>
      <c r="J38" s="60">
        <v>674</v>
      </c>
      <c r="K38" s="60">
        <v>775</v>
      </c>
    </row>
    <row r="39" spans="1:11" ht="15" customHeight="1">
      <c r="A39" s="51" t="s">
        <v>24</v>
      </c>
      <c r="B39" s="52" t="s">
        <v>17</v>
      </c>
      <c r="C39" s="54">
        <v>11282</v>
      </c>
      <c r="D39" s="54">
        <v>11838</v>
      </c>
      <c r="E39" s="54">
        <v>11845</v>
      </c>
      <c r="F39" s="54">
        <v>11752</v>
      </c>
      <c r="G39" s="54">
        <v>11917</v>
      </c>
      <c r="H39" s="54">
        <v>11617</v>
      </c>
      <c r="I39" s="54">
        <v>11781</v>
      </c>
      <c r="J39" s="54">
        <v>11754</v>
      </c>
      <c r="K39" s="54">
        <v>12179</v>
      </c>
    </row>
    <row r="40" spans="1:11" ht="15" customHeight="1">
      <c r="A40" s="55"/>
      <c r="B40" s="56" t="s">
        <v>18</v>
      </c>
      <c r="C40" s="62">
        <v>7166</v>
      </c>
      <c r="D40" s="62">
        <v>7546</v>
      </c>
      <c r="E40" s="62">
        <v>7444</v>
      </c>
      <c r="F40" s="62">
        <v>7376</v>
      </c>
      <c r="G40" s="62">
        <v>7469</v>
      </c>
      <c r="H40" s="62">
        <v>7166</v>
      </c>
      <c r="I40" s="62">
        <v>7226</v>
      </c>
      <c r="J40" s="62">
        <v>7218</v>
      </c>
      <c r="K40" s="62">
        <v>7357</v>
      </c>
    </row>
    <row r="41" spans="1:11" ht="15" customHeight="1">
      <c r="A41" s="58"/>
      <c r="B41" s="59" t="s">
        <v>19</v>
      </c>
      <c r="C41" s="61">
        <v>4116</v>
      </c>
      <c r="D41" s="61">
        <v>4292</v>
      </c>
      <c r="E41" s="61">
        <v>4401</v>
      </c>
      <c r="F41" s="61">
        <v>4376</v>
      </c>
      <c r="G41" s="61">
        <v>4448</v>
      </c>
      <c r="H41" s="61">
        <v>4451</v>
      </c>
      <c r="I41" s="61">
        <v>4555</v>
      </c>
      <c r="J41" s="61">
        <v>4536</v>
      </c>
      <c r="K41" s="61">
        <v>4822</v>
      </c>
    </row>
    <row r="43" spans="1:11" ht="18" customHeight="1">
      <c r="A43" s="49" t="s">
        <v>13</v>
      </c>
      <c r="B43" s="49"/>
      <c r="C43" s="49">
        <v>13</v>
      </c>
      <c r="D43" s="49">
        <v>14</v>
      </c>
      <c r="E43" s="49">
        <v>15</v>
      </c>
      <c r="F43" s="49">
        <v>16</v>
      </c>
      <c r="G43" s="49">
        <v>17</v>
      </c>
      <c r="H43" s="49">
        <v>18</v>
      </c>
      <c r="I43" s="49">
        <v>19</v>
      </c>
      <c r="J43" s="49">
        <v>20</v>
      </c>
      <c r="K43" s="49">
        <v>21</v>
      </c>
    </row>
    <row r="44" spans="1:11" ht="15" customHeight="1">
      <c r="A44" s="51" t="s">
        <v>16</v>
      </c>
      <c r="B44" s="52" t="s">
        <v>17</v>
      </c>
      <c r="C44" s="54">
        <v>2824</v>
      </c>
      <c r="D44" s="54">
        <v>2941</v>
      </c>
      <c r="E44" s="54">
        <v>3024</v>
      </c>
      <c r="F44" s="54">
        <v>3028</v>
      </c>
      <c r="G44" s="54">
        <v>2787</v>
      </c>
      <c r="H44" s="54">
        <v>2765</v>
      </c>
      <c r="I44" s="54">
        <v>2766</v>
      </c>
      <c r="J44" s="54">
        <v>2841</v>
      </c>
      <c r="K44" s="54">
        <v>2822</v>
      </c>
    </row>
    <row r="45" spans="1:11" ht="15" customHeight="1">
      <c r="A45" s="55"/>
      <c r="B45" s="56" t="s">
        <v>18</v>
      </c>
      <c r="C45" s="62">
        <v>1598</v>
      </c>
      <c r="D45" s="62">
        <v>1754</v>
      </c>
      <c r="E45" s="62">
        <v>1808</v>
      </c>
      <c r="F45" s="62">
        <v>1798</v>
      </c>
      <c r="G45" s="62">
        <v>1546</v>
      </c>
      <c r="H45" s="62">
        <v>1514</v>
      </c>
      <c r="I45" s="62">
        <v>1534</v>
      </c>
      <c r="J45" s="62">
        <v>1616</v>
      </c>
      <c r="K45" s="62">
        <v>1630</v>
      </c>
    </row>
    <row r="46" spans="1:11" ht="15" customHeight="1">
      <c r="A46" s="58"/>
      <c r="B46" s="59" t="s">
        <v>19</v>
      </c>
      <c r="C46" s="61">
        <v>1226</v>
      </c>
      <c r="D46" s="61">
        <v>1187</v>
      </c>
      <c r="E46" s="61">
        <v>1216</v>
      </c>
      <c r="F46" s="61">
        <v>1230</v>
      </c>
      <c r="G46" s="61">
        <v>1241</v>
      </c>
      <c r="H46" s="61">
        <v>1251</v>
      </c>
      <c r="I46" s="61">
        <v>1232</v>
      </c>
      <c r="J46" s="61">
        <v>1225</v>
      </c>
      <c r="K46" s="61">
        <v>1192</v>
      </c>
    </row>
    <row r="47" spans="1:11" ht="15" customHeight="1">
      <c r="A47" s="51" t="s">
        <v>20</v>
      </c>
      <c r="B47" s="52" t="s">
        <v>17</v>
      </c>
      <c r="C47" s="54">
        <v>2482</v>
      </c>
      <c r="D47" s="54">
        <v>2359</v>
      </c>
      <c r="E47" s="54">
        <v>2403</v>
      </c>
      <c r="F47" s="54">
        <v>2752</v>
      </c>
      <c r="G47" s="54">
        <v>2950</v>
      </c>
      <c r="H47" s="54">
        <v>3169</v>
      </c>
      <c r="I47" s="54">
        <v>3257</v>
      </c>
      <c r="J47" s="54">
        <v>3122</v>
      </c>
      <c r="K47" s="54">
        <v>3111</v>
      </c>
    </row>
    <row r="48" spans="1:11" ht="15" customHeight="1">
      <c r="A48" s="55"/>
      <c r="B48" s="56" t="s">
        <v>18</v>
      </c>
      <c r="C48" s="62">
        <v>1488</v>
      </c>
      <c r="D48" s="62">
        <v>1382</v>
      </c>
      <c r="E48" s="62">
        <v>1396</v>
      </c>
      <c r="F48" s="62">
        <v>1710</v>
      </c>
      <c r="G48" s="62">
        <v>1900</v>
      </c>
      <c r="H48" s="62">
        <v>2060</v>
      </c>
      <c r="I48" s="62">
        <v>2105</v>
      </c>
      <c r="J48" s="62">
        <v>2038</v>
      </c>
      <c r="K48" s="62">
        <v>2082</v>
      </c>
    </row>
    <row r="49" spans="1:11" ht="15" customHeight="1">
      <c r="A49" s="58"/>
      <c r="B49" s="59" t="s">
        <v>19</v>
      </c>
      <c r="C49" s="60">
        <v>994</v>
      </c>
      <c r="D49" s="60">
        <v>977</v>
      </c>
      <c r="E49" s="61">
        <v>1007</v>
      </c>
      <c r="F49" s="61">
        <v>1042</v>
      </c>
      <c r="G49" s="61">
        <v>1050</v>
      </c>
      <c r="H49" s="61">
        <v>1109</v>
      </c>
      <c r="I49" s="61">
        <v>1152</v>
      </c>
      <c r="J49" s="61">
        <v>1084</v>
      </c>
      <c r="K49" s="61">
        <v>1029</v>
      </c>
    </row>
    <row r="50" spans="1:11" ht="15" customHeight="1">
      <c r="A50" s="51" t="s">
        <v>21</v>
      </c>
      <c r="B50" s="52" t="s">
        <v>17</v>
      </c>
      <c r="C50" s="54">
        <v>1250</v>
      </c>
      <c r="D50" s="54">
        <v>1285</v>
      </c>
      <c r="E50" s="54">
        <v>1366</v>
      </c>
      <c r="F50" s="54">
        <v>1434</v>
      </c>
      <c r="G50" s="54">
        <v>1491</v>
      </c>
      <c r="H50" s="54">
        <v>1592</v>
      </c>
      <c r="I50" s="54">
        <v>1626</v>
      </c>
      <c r="J50" s="54">
        <v>1648</v>
      </c>
      <c r="K50" s="54">
        <v>1620</v>
      </c>
    </row>
    <row r="51" spans="1:11" ht="15" customHeight="1">
      <c r="A51" s="55"/>
      <c r="B51" s="56" t="s">
        <v>18</v>
      </c>
      <c r="C51" s="57">
        <v>592</v>
      </c>
      <c r="D51" s="57">
        <v>611</v>
      </c>
      <c r="E51" s="57">
        <v>664</v>
      </c>
      <c r="F51" s="57">
        <v>672</v>
      </c>
      <c r="G51" s="57">
        <v>792</v>
      </c>
      <c r="H51" s="57">
        <v>848</v>
      </c>
      <c r="I51" s="57">
        <v>841</v>
      </c>
      <c r="J51" s="57">
        <v>888</v>
      </c>
      <c r="K51" s="57">
        <v>890</v>
      </c>
    </row>
    <row r="52" spans="1:11" ht="15" customHeight="1">
      <c r="A52" s="58"/>
      <c r="B52" s="59" t="s">
        <v>19</v>
      </c>
      <c r="C52" s="60">
        <v>658</v>
      </c>
      <c r="D52" s="60">
        <v>674</v>
      </c>
      <c r="E52" s="60">
        <v>702</v>
      </c>
      <c r="F52" s="60">
        <v>762</v>
      </c>
      <c r="G52" s="60">
        <v>699</v>
      </c>
      <c r="H52" s="60">
        <v>744</v>
      </c>
      <c r="I52" s="60">
        <v>785</v>
      </c>
      <c r="J52" s="60">
        <v>760</v>
      </c>
      <c r="K52" s="60">
        <v>730</v>
      </c>
    </row>
    <row r="53" spans="1:11" ht="15" customHeight="1">
      <c r="A53" s="51" t="s">
        <v>22</v>
      </c>
      <c r="B53" s="52" t="s">
        <v>17</v>
      </c>
      <c r="C53" s="54">
        <v>3604</v>
      </c>
      <c r="D53" s="54">
        <v>3609</v>
      </c>
      <c r="E53" s="54">
        <v>3569</v>
      </c>
      <c r="F53" s="54">
        <v>3626</v>
      </c>
      <c r="G53" s="54">
        <v>3470</v>
      </c>
      <c r="H53" s="54">
        <v>3540</v>
      </c>
      <c r="I53" s="54">
        <v>3731</v>
      </c>
      <c r="J53" s="54">
        <v>3846</v>
      </c>
      <c r="K53" s="54">
        <v>3953</v>
      </c>
    </row>
    <row r="54" spans="1:11" ht="15" customHeight="1">
      <c r="A54" s="55"/>
      <c r="B54" s="56" t="s">
        <v>18</v>
      </c>
      <c r="C54" s="62">
        <v>2420</v>
      </c>
      <c r="D54" s="62">
        <v>2412</v>
      </c>
      <c r="E54" s="62">
        <v>2398</v>
      </c>
      <c r="F54" s="62">
        <v>2444</v>
      </c>
      <c r="G54" s="62">
        <v>2400</v>
      </c>
      <c r="H54" s="62">
        <v>2412</v>
      </c>
      <c r="I54" s="62">
        <v>2516</v>
      </c>
      <c r="J54" s="62">
        <v>2678</v>
      </c>
      <c r="K54" s="62">
        <v>2776</v>
      </c>
    </row>
    <row r="55" spans="1:11" ht="15" customHeight="1">
      <c r="A55" s="58"/>
      <c r="B55" s="59" t="s">
        <v>19</v>
      </c>
      <c r="C55" s="61">
        <v>1184</v>
      </c>
      <c r="D55" s="61">
        <v>1197</v>
      </c>
      <c r="E55" s="61">
        <v>1171</v>
      </c>
      <c r="F55" s="61">
        <v>1182</v>
      </c>
      <c r="G55" s="61">
        <v>1070</v>
      </c>
      <c r="H55" s="61">
        <v>1128</v>
      </c>
      <c r="I55" s="61">
        <v>1215</v>
      </c>
      <c r="J55" s="61">
        <v>1168</v>
      </c>
      <c r="K55" s="61">
        <v>1177</v>
      </c>
    </row>
    <row r="56" spans="1:11" ht="15" customHeight="1">
      <c r="A56" s="51" t="s">
        <v>23</v>
      </c>
      <c r="B56" s="52" t="s">
        <v>17</v>
      </c>
      <c r="C56" s="54">
        <v>2183</v>
      </c>
      <c r="D56" s="54">
        <v>2245</v>
      </c>
      <c r="E56" s="54">
        <v>2326</v>
      </c>
      <c r="F56" s="54">
        <v>2454</v>
      </c>
      <c r="G56" s="54">
        <v>2754</v>
      </c>
      <c r="H56" s="54">
        <v>3105</v>
      </c>
      <c r="I56" s="54">
        <v>3413</v>
      </c>
      <c r="J56" s="54">
        <v>3739</v>
      </c>
      <c r="K56" s="54">
        <v>3873</v>
      </c>
    </row>
    <row r="57" spans="1:11" ht="15" customHeight="1">
      <c r="A57" s="55"/>
      <c r="B57" s="56" t="s">
        <v>18</v>
      </c>
      <c r="C57" s="62">
        <v>1388</v>
      </c>
      <c r="D57" s="62">
        <v>1406</v>
      </c>
      <c r="E57" s="62">
        <v>1460</v>
      </c>
      <c r="F57" s="62">
        <v>1514</v>
      </c>
      <c r="G57" s="62">
        <v>1630</v>
      </c>
      <c r="H57" s="62">
        <v>1854</v>
      </c>
      <c r="I57" s="62">
        <v>2056</v>
      </c>
      <c r="J57" s="62">
        <v>2354</v>
      </c>
      <c r="K57" s="62">
        <v>2504</v>
      </c>
    </row>
    <row r="58" spans="1:11" ht="15" customHeight="1">
      <c r="A58" s="58"/>
      <c r="B58" s="59" t="s">
        <v>19</v>
      </c>
      <c r="C58" s="60">
        <v>795</v>
      </c>
      <c r="D58" s="60">
        <v>839</v>
      </c>
      <c r="E58" s="60">
        <v>866</v>
      </c>
      <c r="F58" s="60">
        <v>940</v>
      </c>
      <c r="G58" s="61">
        <v>1124</v>
      </c>
      <c r="H58" s="61">
        <v>1251</v>
      </c>
      <c r="I58" s="61">
        <v>1357</v>
      </c>
      <c r="J58" s="61">
        <v>1385</v>
      </c>
      <c r="K58" s="61">
        <v>1369</v>
      </c>
    </row>
    <row r="59" spans="1:11" ht="15" customHeight="1">
      <c r="A59" s="51" t="s">
        <v>24</v>
      </c>
      <c r="B59" s="52" t="s">
        <v>17</v>
      </c>
      <c r="C59" s="54">
        <v>12343</v>
      </c>
      <c r="D59" s="54">
        <v>12439</v>
      </c>
      <c r="E59" s="54">
        <v>12688</v>
      </c>
      <c r="F59" s="54">
        <v>13294</v>
      </c>
      <c r="G59" s="54">
        <v>13452</v>
      </c>
      <c r="H59" s="54">
        <v>14171</v>
      </c>
      <c r="I59" s="54">
        <v>14793</v>
      </c>
      <c r="J59" s="54">
        <v>15196</v>
      </c>
      <c r="K59" s="54">
        <v>15379</v>
      </c>
    </row>
    <row r="60" spans="1:11" ht="15" customHeight="1">
      <c r="A60" s="55"/>
      <c r="B60" s="56" t="s">
        <v>18</v>
      </c>
      <c r="C60" s="62">
        <v>7486</v>
      </c>
      <c r="D60" s="62">
        <v>7565</v>
      </c>
      <c r="E60" s="62">
        <v>7726</v>
      </c>
      <c r="F60" s="62">
        <v>8138</v>
      </c>
      <c r="G60" s="62">
        <v>8268</v>
      </c>
      <c r="H60" s="62">
        <v>8688</v>
      </c>
      <c r="I60" s="62">
        <v>9052</v>
      </c>
      <c r="J60" s="62">
        <v>9574</v>
      </c>
      <c r="K60" s="62">
        <v>9882</v>
      </c>
    </row>
    <row r="61" spans="1:11" ht="15" customHeight="1">
      <c r="A61" s="58"/>
      <c r="B61" s="59" t="s">
        <v>19</v>
      </c>
      <c r="C61" s="61">
        <v>4857</v>
      </c>
      <c r="D61" s="61">
        <v>4874</v>
      </c>
      <c r="E61" s="61">
        <v>4962</v>
      </c>
      <c r="F61" s="61">
        <v>5156</v>
      </c>
      <c r="G61" s="61">
        <v>5184</v>
      </c>
      <c r="H61" s="61">
        <v>5483</v>
      </c>
      <c r="I61" s="61">
        <v>5741</v>
      </c>
      <c r="J61" s="61">
        <v>5622</v>
      </c>
      <c r="K61" s="61">
        <v>5497</v>
      </c>
    </row>
    <row r="62" ht="15" customHeight="1">
      <c r="L62" s="48"/>
    </row>
    <row r="63" spans="1:11" ht="15" customHeight="1">
      <c r="A63" s="49" t="s">
        <v>13</v>
      </c>
      <c r="B63" s="49"/>
      <c r="C63" s="66">
        <v>22</v>
      </c>
      <c r="D63" s="66">
        <v>23</v>
      </c>
      <c r="E63" s="66">
        <v>24</v>
      </c>
      <c r="F63" s="66">
        <v>25</v>
      </c>
      <c r="G63" s="66">
        <v>26</v>
      </c>
      <c r="H63" s="66">
        <v>27</v>
      </c>
      <c r="I63" s="66">
        <v>28</v>
      </c>
      <c r="J63" s="66">
        <v>29</v>
      </c>
      <c r="K63" s="66">
        <v>30</v>
      </c>
    </row>
    <row r="64" spans="1:11" ht="15" customHeight="1">
      <c r="A64" s="51" t="s">
        <v>16</v>
      </c>
      <c r="B64" s="67" t="s">
        <v>17</v>
      </c>
      <c r="C64" s="54">
        <v>2712</v>
      </c>
      <c r="D64" s="54">
        <v>2747</v>
      </c>
      <c r="E64" s="54">
        <v>3083</v>
      </c>
      <c r="F64" s="68">
        <v>3248</v>
      </c>
      <c r="G64" s="68">
        <v>3118</v>
      </c>
      <c r="H64" s="68">
        <v>2988</v>
      </c>
      <c r="I64" s="68">
        <v>2912</v>
      </c>
      <c r="J64" s="68">
        <v>2852</v>
      </c>
      <c r="K64" s="68">
        <v>2774</v>
      </c>
    </row>
    <row r="65" spans="1:11" ht="15" customHeight="1">
      <c r="A65" s="55"/>
      <c r="B65" s="69" t="s">
        <v>18</v>
      </c>
      <c r="C65" s="62">
        <v>1551</v>
      </c>
      <c r="D65" s="62">
        <v>1566</v>
      </c>
      <c r="E65" s="62">
        <v>1837</v>
      </c>
      <c r="F65" s="70">
        <v>1947</v>
      </c>
      <c r="G65" s="70">
        <v>2035</v>
      </c>
      <c r="H65" s="70">
        <v>1933</v>
      </c>
      <c r="I65" s="70">
        <v>1895</v>
      </c>
      <c r="J65" s="70">
        <v>1841</v>
      </c>
      <c r="K65" s="70">
        <v>1793</v>
      </c>
    </row>
    <row r="66" spans="1:11" ht="15" customHeight="1">
      <c r="A66" s="58"/>
      <c r="B66" s="71" t="s">
        <v>19</v>
      </c>
      <c r="C66" s="61">
        <v>1161</v>
      </c>
      <c r="D66" s="61">
        <v>1181</v>
      </c>
      <c r="E66" s="61">
        <v>1246</v>
      </c>
      <c r="F66" s="72">
        <v>1301</v>
      </c>
      <c r="G66" s="72">
        <v>1083</v>
      </c>
      <c r="H66" s="72">
        <v>1055</v>
      </c>
      <c r="I66" s="72">
        <v>1017</v>
      </c>
      <c r="J66" s="72">
        <v>1011</v>
      </c>
      <c r="K66" s="72">
        <v>981</v>
      </c>
    </row>
    <row r="67" spans="1:11" ht="15" customHeight="1">
      <c r="A67" s="51" t="s">
        <v>20</v>
      </c>
      <c r="B67" s="67" t="s">
        <v>17</v>
      </c>
      <c r="C67" s="54">
        <v>3205</v>
      </c>
      <c r="D67" s="54">
        <v>3243</v>
      </c>
      <c r="E67" s="54">
        <v>3546</v>
      </c>
      <c r="F67" s="68">
        <v>3834</v>
      </c>
      <c r="G67" s="68">
        <v>3849</v>
      </c>
      <c r="H67" s="68">
        <v>3963</v>
      </c>
      <c r="I67" s="68">
        <v>3978</v>
      </c>
      <c r="J67" s="68">
        <v>4029</v>
      </c>
      <c r="K67" s="68">
        <v>4021</v>
      </c>
    </row>
    <row r="68" spans="1:11" ht="15" customHeight="1">
      <c r="A68" s="55"/>
      <c r="B68" s="69" t="s">
        <v>18</v>
      </c>
      <c r="C68" s="62">
        <v>2237</v>
      </c>
      <c r="D68" s="62">
        <v>2263</v>
      </c>
      <c r="E68" s="62">
        <v>2478</v>
      </c>
      <c r="F68" s="70">
        <v>2727</v>
      </c>
      <c r="G68" s="70">
        <v>2752</v>
      </c>
      <c r="H68" s="70">
        <v>2824</v>
      </c>
      <c r="I68" s="70">
        <v>2819</v>
      </c>
      <c r="J68" s="70">
        <v>2827</v>
      </c>
      <c r="K68" s="70">
        <v>2843</v>
      </c>
    </row>
    <row r="69" spans="1:11" ht="15" customHeight="1">
      <c r="A69" s="58"/>
      <c r="B69" s="59" t="s">
        <v>19</v>
      </c>
      <c r="C69" s="60">
        <v>968</v>
      </c>
      <c r="D69" s="60">
        <v>980</v>
      </c>
      <c r="E69" s="61">
        <v>1068</v>
      </c>
      <c r="F69" s="72">
        <v>1107</v>
      </c>
      <c r="G69" s="72">
        <v>1098</v>
      </c>
      <c r="H69" s="72">
        <v>1139</v>
      </c>
      <c r="I69" s="72">
        <v>1159</v>
      </c>
      <c r="J69" s="72">
        <v>1202</v>
      </c>
      <c r="K69" s="72">
        <v>1178</v>
      </c>
    </row>
    <row r="70" spans="1:11" ht="15" customHeight="1">
      <c r="A70" s="51" t="s">
        <v>21</v>
      </c>
      <c r="B70" s="67" t="s">
        <v>17</v>
      </c>
      <c r="C70" s="54">
        <v>1624</v>
      </c>
      <c r="D70" s="54">
        <v>1673</v>
      </c>
      <c r="E70" s="54">
        <v>1740</v>
      </c>
      <c r="F70" s="68">
        <v>1819</v>
      </c>
      <c r="G70" s="68">
        <v>1789</v>
      </c>
      <c r="H70" s="68">
        <v>1893</v>
      </c>
      <c r="I70" s="68">
        <v>2018</v>
      </c>
      <c r="J70" s="68">
        <v>2079</v>
      </c>
      <c r="K70" s="68">
        <v>2169</v>
      </c>
    </row>
    <row r="71" spans="1:11" ht="15" customHeight="1">
      <c r="A71" s="55"/>
      <c r="B71" s="56" t="s">
        <v>18</v>
      </c>
      <c r="C71" s="57">
        <v>923</v>
      </c>
      <c r="D71" s="57">
        <v>954</v>
      </c>
      <c r="E71" s="62">
        <v>1005</v>
      </c>
      <c r="F71" s="70">
        <v>1070</v>
      </c>
      <c r="G71" s="70">
        <v>1063</v>
      </c>
      <c r="H71" s="70">
        <v>1124</v>
      </c>
      <c r="I71" s="70">
        <v>1250</v>
      </c>
      <c r="J71" s="70">
        <v>1300</v>
      </c>
      <c r="K71" s="70">
        <v>1374</v>
      </c>
    </row>
    <row r="72" spans="1:11" ht="15" customHeight="1">
      <c r="A72" s="58"/>
      <c r="B72" s="59" t="s">
        <v>19</v>
      </c>
      <c r="C72" s="60">
        <v>701</v>
      </c>
      <c r="D72" s="60">
        <v>719</v>
      </c>
      <c r="E72" s="60">
        <v>735</v>
      </c>
      <c r="F72" s="73">
        <v>750</v>
      </c>
      <c r="G72" s="73">
        <v>727</v>
      </c>
      <c r="H72" s="73">
        <v>769</v>
      </c>
      <c r="I72" s="73">
        <v>768</v>
      </c>
      <c r="J72" s="73">
        <v>779</v>
      </c>
      <c r="K72" s="73">
        <v>796</v>
      </c>
    </row>
    <row r="73" spans="1:11" ht="15" customHeight="1">
      <c r="A73" s="51" t="s">
        <v>22</v>
      </c>
      <c r="B73" s="67" t="s">
        <v>17</v>
      </c>
      <c r="C73" s="54">
        <v>3943</v>
      </c>
      <c r="D73" s="54">
        <v>4104</v>
      </c>
      <c r="E73" s="54">
        <v>4102</v>
      </c>
      <c r="F73" s="68">
        <v>4324</v>
      </c>
      <c r="G73" s="68">
        <v>4201</v>
      </c>
      <c r="H73" s="68">
        <v>4385</v>
      </c>
      <c r="I73" s="68">
        <v>4466</v>
      </c>
      <c r="J73" s="68">
        <v>4465</v>
      </c>
      <c r="K73" s="68">
        <v>4457</v>
      </c>
    </row>
    <row r="74" spans="1:11" ht="15" customHeight="1">
      <c r="A74" s="55"/>
      <c r="B74" s="69" t="s">
        <v>18</v>
      </c>
      <c r="C74" s="62">
        <v>2784</v>
      </c>
      <c r="D74" s="62">
        <v>2954</v>
      </c>
      <c r="E74" s="62">
        <v>2947</v>
      </c>
      <c r="F74" s="70">
        <v>3162</v>
      </c>
      <c r="G74" s="70">
        <v>3046</v>
      </c>
      <c r="H74" s="70">
        <v>3196</v>
      </c>
      <c r="I74" s="70">
        <v>3293</v>
      </c>
      <c r="J74" s="70">
        <v>3246</v>
      </c>
      <c r="K74" s="70">
        <v>3243</v>
      </c>
    </row>
    <row r="75" spans="1:11" ht="15" customHeight="1">
      <c r="A75" s="58"/>
      <c r="B75" s="71" t="s">
        <v>19</v>
      </c>
      <c r="C75" s="61">
        <v>1159</v>
      </c>
      <c r="D75" s="61">
        <v>1150</v>
      </c>
      <c r="E75" s="61">
        <v>1156</v>
      </c>
      <c r="F75" s="72">
        <v>1162</v>
      </c>
      <c r="G75" s="72">
        <v>1154</v>
      </c>
      <c r="H75" s="72">
        <v>1189</v>
      </c>
      <c r="I75" s="72">
        <v>1173</v>
      </c>
      <c r="J75" s="72">
        <v>1219</v>
      </c>
      <c r="K75" s="72">
        <v>1214</v>
      </c>
    </row>
    <row r="76" spans="1:11" ht="15" customHeight="1">
      <c r="A76" s="51" t="s">
        <v>23</v>
      </c>
      <c r="B76" s="67" t="s">
        <v>17</v>
      </c>
      <c r="C76" s="74">
        <v>3985</v>
      </c>
      <c r="D76" s="74">
        <v>4143</v>
      </c>
      <c r="E76" s="74">
        <v>4251</v>
      </c>
      <c r="F76" s="75">
        <v>4333</v>
      </c>
      <c r="G76" s="75">
        <v>4437</v>
      </c>
      <c r="H76" s="75">
        <v>4606</v>
      </c>
      <c r="I76" s="75">
        <v>4667</v>
      </c>
      <c r="J76" s="75">
        <v>4778</v>
      </c>
      <c r="K76" s="75">
        <v>4962</v>
      </c>
    </row>
    <row r="77" spans="1:11" ht="15" customHeight="1">
      <c r="A77" s="55"/>
      <c r="B77" s="69" t="s">
        <v>18</v>
      </c>
      <c r="C77" s="62">
        <v>2627</v>
      </c>
      <c r="D77" s="62">
        <v>2683</v>
      </c>
      <c r="E77" s="62">
        <v>2772</v>
      </c>
      <c r="F77" s="70">
        <v>2845</v>
      </c>
      <c r="G77" s="70">
        <v>2954</v>
      </c>
      <c r="H77" s="70">
        <v>3061</v>
      </c>
      <c r="I77" s="70">
        <v>3099</v>
      </c>
      <c r="J77" s="70">
        <v>3182</v>
      </c>
      <c r="K77" s="70">
        <v>3337</v>
      </c>
    </row>
    <row r="78" spans="1:11" ht="15" customHeight="1">
      <c r="A78" s="58"/>
      <c r="B78" s="71" t="s">
        <v>19</v>
      </c>
      <c r="C78" s="61">
        <v>1358</v>
      </c>
      <c r="D78" s="61">
        <v>1460</v>
      </c>
      <c r="E78" s="61">
        <v>1480</v>
      </c>
      <c r="F78" s="72">
        <v>1488</v>
      </c>
      <c r="G78" s="72">
        <v>1483</v>
      </c>
      <c r="H78" s="72">
        <v>1545</v>
      </c>
      <c r="I78" s="72">
        <v>1568</v>
      </c>
      <c r="J78" s="72">
        <v>1596</v>
      </c>
      <c r="K78" s="72">
        <v>1625</v>
      </c>
    </row>
    <row r="79" spans="1:11" ht="15" customHeight="1">
      <c r="A79" s="51" t="s">
        <v>24</v>
      </c>
      <c r="B79" s="67" t="s">
        <v>17</v>
      </c>
      <c r="C79" s="54">
        <v>15469</v>
      </c>
      <c r="D79" s="54">
        <v>15910</v>
      </c>
      <c r="E79" s="54">
        <v>16722</v>
      </c>
      <c r="F79" s="68">
        <v>17558</v>
      </c>
      <c r="G79" s="68">
        <v>17394</v>
      </c>
      <c r="H79" s="68">
        <f>SUM(H80,H81)</f>
        <v>17835</v>
      </c>
      <c r="I79" s="68">
        <f aca="true" t="shared" si="0" ref="I79:J81">SUM(I64+I67+I70+I73+I76)</f>
        <v>18041</v>
      </c>
      <c r="J79" s="68">
        <f t="shared" si="0"/>
        <v>18203</v>
      </c>
      <c r="K79" s="68">
        <f>SUM(K64+K67+K70+K73+K76)</f>
        <v>18383</v>
      </c>
    </row>
    <row r="80" spans="1:11" ht="15" customHeight="1">
      <c r="A80" s="55"/>
      <c r="B80" s="69" t="s">
        <v>18</v>
      </c>
      <c r="C80" s="62">
        <v>10122</v>
      </c>
      <c r="D80" s="62">
        <v>10420</v>
      </c>
      <c r="E80" s="62">
        <v>11039</v>
      </c>
      <c r="F80" s="70">
        <v>11751</v>
      </c>
      <c r="G80" s="70">
        <v>11850</v>
      </c>
      <c r="H80" s="70">
        <f>SUM(H77,H74,H71,H68,H65)</f>
        <v>12138</v>
      </c>
      <c r="I80" s="70">
        <f t="shared" si="0"/>
        <v>12356</v>
      </c>
      <c r="J80" s="70">
        <f t="shared" si="0"/>
        <v>12396</v>
      </c>
      <c r="K80" s="70">
        <f>SUM(K65+K68+K71+K74+K77)</f>
        <v>12590</v>
      </c>
    </row>
    <row r="81" spans="1:11" ht="15" customHeight="1">
      <c r="A81" s="58"/>
      <c r="B81" s="71" t="s">
        <v>19</v>
      </c>
      <c r="C81" s="61">
        <v>5347</v>
      </c>
      <c r="D81" s="61">
        <v>5490</v>
      </c>
      <c r="E81" s="61">
        <v>5685</v>
      </c>
      <c r="F81" s="72">
        <v>5808</v>
      </c>
      <c r="G81" s="72">
        <v>5544</v>
      </c>
      <c r="H81" s="72">
        <f>SUM(H78,H75,H72,H69,H66)</f>
        <v>5697</v>
      </c>
      <c r="I81" s="72">
        <f t="shared" si="0"/>
        <v>5685</v>
      </c>
      <c r="J81" s="72">
        <f t="shared" si="0"/>
        <v>5807</v>
      </c>
      <c r="K81" s="72">
        <f>SUM(K66+K69+K72+K75+K78)</f>
        <v>5794</v>
      </c>
    </row>
    <row r="82" spans="8:11" ht="15" customHeight="1">
      <c r="H82" s="76"/>
      <c r="I82" s="76"/>
      <c r="J82" s="76"/>
      <c r="K82" s="76"/>
    </row>
    <row r="83" spans="1:5" ht="15" customHeight="1">
      <c r="A83" s="49" t="s">
        <v>13</v>
      </c>
      <c r="B83" s="49"/>
      <c r="C83" s="77" t="s">
        <v>44</v>
      </c>
      <c r="D83" s="77" t="s">
        <v>46</v>
      </c>
      <c r="E83" s="77" t="s">
        <v>47</v>
      </c>
    </row>
    <row r="84" spans="1:5" ht="15" customHeight="1">
      <c r="A84" s="51" t="s">
        <v>16</v>
      </c>
      <c r="B84" s="67" t="s">
        <v>17</v>
      </c>
      <c r="C84" s="68">
        <v>2802</v>
      </c>
      <c r="D84" s="68">
        <v>2306</v>
      </c>
      <c r="E84" s="68">
        <v>2584</v>
      </c>
    </row>
    <row r="85" spans="1:5" ht="15" customHeight="1">
      <c r="A85" s="55"/>
      <c r="B85" s="69" t="s">
        <v>18</v>
      </c>
      <c r="C85" s="70">
        <v>1830</v>
      </c>
      <c r="D85" s="70">
        <v>1640</v>
      </c>
      <c r="E85" s="70">
        <v>1816</v>
      </c>
    </row>
    <row r="86" spans="1:5" ht="15" customHeight="1">
      <c r="A86" s="58"/>
      <c r="B86" s="71" t="s">
        <v>19</v>
      </c>
      <c r="C86" s="72">
        <v>972</v>
      </c>
      <c r="D86" s="72">
        <v>666</v>
      </c>
      <c r="E86" s="72">
        <v>768</v>
      </c>
    </row>
    <row r="87" spans="1:5" ht="15" customHeight="1">
      <c r="A87" s="51" t="s">
        <v>20</v>
      </c>
      <c r="B87" s="67" t="s">
        <v>17</v>
      </c>
      <c r="C87" s="68">
        <v>3926</v>
      </c>
      <c r="D87" s="68">
        <v>2267</v>
      </c>
      <c r="E87" s="68">
        <v>2796</v>
      </c>
    </row>
    <row r="88" spans="1:5" ht="15" customHeight="1">
      <c r="A88" s="55"/>
      <c r="B88" s="69" t="s">
        <v>18</v>
      </c>
      <c r="C88" s="70">
        <v>2777</v>
      </c>
      <c r="D88" s="70">
        <v>1537</v>
      </c>
      <c r="E88" s="70">
        <v>1899</v>
      </c>
    </row>
    <row r="89" spans="1:5" ht="15" customHeight="1">
      <c r="A89" s="58"/>
      <c r="B89" s="59" t="s">
        <v>19</v>
      </c>
      <c r="C89" s="72">
        <v>1150</v>
      </c>
      <c r="D89" s="72">
        <v>731</v>
      </c>
      <c r="E89" s="72">
        <v>897</v>
      </c>
    </row>
    <row r="90" spans="1:5" ht="15" customHeight="1">
      <c r="A90" s="51" t="s">
        <v>21</v>
      </c>
      <c r="B90" s="67" t="s">
        <v>17</v>
      </c>
      <c r="C90" s="68">
        <v>2234</v>
      </c>
      <c r="D90" s="68">
        <v>1707</v>
      </c>
      <c r="E90" s="68">
        <v>1914</v>
      </c>
    </row>
    <row r="91" spans="1:5" ht="15" customHeight="1">
      <c r="A91" s="55"/>
      <c r="B91" s="56" t="s">
        <v>18</v>
      </c>
      <c r="C91" s="70">
        <v>1419</v>
      </c>
      <c r="D91" s="70">
        <v>1146</v>
      </c>
      <c r="E91" s="70">
        <v>1256</v>
      </c>
    </row>
    <row r="92" spans="1:5" ht="15" customHeight="1">
      <c r="A92" s="58"/>
      <c r="B92" s="59" t="s">
        <v>19</v>
      </c>
      <c r="C92" s="73">
        <v>815</v>
      </c>
      <c r="D92" s="73">
        <v>561</v>
      </c>
      <c r="E92" s="73">
        <v>658</v>
      </c>
    </row>
    <row r="93" spans="1:5" ht="15" customHeight="1">
      <c r="A93" s="51" t="s">
        <v>22</v>
      </c>
      <c r="B93" s="67" t="s">
        <v>17</v>
      </c>
      <c r="C93" s="68">
        <v>4380</v>
      </c>
      <c r="D93" s="68">
        <v>3530</v>
      </c>
      <c r="E93" s="68">
        <v>3798</v>
      </c>
    </row>
    <row r="94" spans="1:5" ht="15" customHeight="1">
      <c r="A94" s="55"/>
      <c r="B94" s="69" t="s">
        <v>18</v>
      </c>
      <c r="C94" s="70">
        <v>3189</v>
      </c>
      <c r="D94" s="70">
        <v>2697</v>
      </c>
      <c r="E94" s="70">
        <v>2831</v>
      </c>
    </row>
    <row r="95" spans="1:5" ht="15" customHeight="1">
      <c r="A95" s="58"/>
      <c r="B95" s="71" t="s">
        <v>19</v>
      </c>
      <c r="C95" s="72">
        <v>1190</v>
      </c>
      <c r="D95" s="72">
        <v>833</v>
      </c>
      <c r="E95" s="72">
        <v>967</v>
      </c>
    </row>
    <row r="96" spans="1:5" ht="15" customHeight="1">
      <c r="A96" s="51" t="s">
        <v>23</v>
      </c>
      <c r="B96" s="67" t="s">
        <v>17</v>
      </c>
      <c r="C96" s="75">
        <v>5151</v>
      </c>
      <c r="D96" s="75">
        <v>3890</v>
      </c>
      <c r="E96" s="75">
        <v>4283</v>
      </c>
    </row>
    <row r="97" spans="1:5" ht="15" customHeight="1">
      <c r="A97" s="55"/>
      <c r="B97" s="69" t="s">
        <v>18</v>
      </c>
      <c r="C97" s="70">
        <v>3547</v>
      </c>
      <c r="D97" s="70">
        <v>2849</v>
      </c>
      <c r="E97" s="70">
        <v>3039</v>
      </c>
    </row>
    <row r="98" spans="1:5" ht="15" customHeight="1">
      <c r="A98" s="58"/>
      <c r="B98" s="71" t="s">
        <v>19</v>
      </c>
      <c r="C98" s="72">
        <v>1604</v>
      </c>
      <c r="D98" s="72">
        <v>1041</v>
      </c>
      <c r="E98" s="72">
        <v>1244</v>
      </c>
    </row>
    <row r="99" spans="1:5" ht="15" customHeight="1">
      <c r="A99" s="51" t="s">
        <v>24</v>
      </c>
      <c r="B99" s="67" t="s">
        <v>17</v>
      </c>
      <c r="C99" s="68">
        <f>SUM(C84+C87+C90+C93+C96)</f>
        <v>18493</v>
      </c>
      <c r="D99" s="68">
        <f aca="true" t="shared" si="1" ref="D99:E101">SUM(D84,D87,D90,D93,D96)</f>
        <v>13700</v>
      </c>
      <c r="E99" s="68">
        <f t="shared" si="1"/>
        <v>15375</v>
      </c>
    </row>
    <row r="100" spans="1:5" ht="15" customHeight="1">
      <c r="A100" s="55"/>
      <c r="B100" s="69" t="s">
        <v>18</v>
      </c>
      <c r="C100" s="70">
        <f>SUM(C85+C88+C91+C94+C97)</f>
        <v>12762</v>
      </c>
      <c r="D100" s="78">
        <f t="shared" si="1"/>
        <v>9869</v>
      </c>
      <c r="E100" s="70">
        <f t="shared" si="1"/>
        <v>10841</v>
      </c>
    </row>
    <row r="101" spans="1:11" ht="15" customHeight="1">
      <c r="A101" s="58"/>
      <c r="B101" s="71" t="s">
        <v>19</v>
      </c>
      <c r="C101" s="72">
        <f>SUM(C86+C89+C92+C95+C98)</f>
        <v>5731</v>
      </c>
      <c r="D101" s="78">
        <f t="shared" si="1"/>
        <v>3832</v>
      </c>
      <c r="E101" s="70">
        <f t="shared" si="1"/>
        <v>4534</v>
      </c>
      <c r="H101" s="79"/>
      <c r="I101" s="79"/>
      <c r="J101" s="79"/>
      <c r="K101" s="79"/>
    </row>
    <row r="102" spans="8:11" ht="15" customHeight="1">
      <c r="H102" s="80" t="s">
        <v>33</v>
      </c>
      <c r="I102" s="80"/>
      <c r="J102" s="80"/>
      <c r="K102" s="80"/>
    </row>
  </sheetData>
  <sheetProtection/>
  <mergeCells count="31">
    <mergeCell ref="A99:A101"/>
    <mergeCell ref="H102:K102"/>
    <mergeCell ref="A84:A86"/>
    <mergeCell ref="A87:A89"/>
    <mergeCell ref="A90:A92"/>
    <mergeCell ref="A93:A95"/>
    <mergeCell ref="A96:A98"/>
    <mergeCell ref="A30:A32"/>
    <mergeCell ref="A33:A35"/>
    <mergeCell ref="A56:A58"/>
    <mergeCell ref="A59:A61"/>
    <mergeCell ref="A44:A46"/>
    <mergeCell ref="A47:A49"/>
    <mergeCell ref="A50:A52"/>
    <mergeCell ref="A53:A55"/>
    <mergeCell ref="A36:A38"/>
    <mergeCell ref="A39:A41"/>
    <mergeCell ref="A16:A18"/>
    <mergeCell ref="A19:A21"/>
    <mergeCell ref="A24:A26"/>
    <mergeCell ref="A27:A29"/>
    <mergeCell ref="A4:A6"/>
    <mergeCell ref="A7:A9"/>
    <mergeCell ref="A10:A12"/>
    <mergeCell ref="A13:A15"/>
    <mergeCell ref="A76:A78"/>
    <mergeCell ref="A79:A81"/>
    <mergeCell ref="A64:A66"/>
    <mergeCell ref="A67:A69"/>
    <mergeCell ref="A70:A72"/>
    <mergeCell ref="A73:A75"/>
  </mergeCells>
  <printOptions horizontalCentered="1"/>
  <pageMargins left="0.35433070866141736" right="0.2755905511811024" top="0.3937007874015748" bottom="0.3937007874015748" header="0.5118110236220472" footer="0.2362204724409449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"/>
    </sheetView>
  </sheetViews>
  <sheetFormatPr defaultColWidth="15.625" defaultRowHeight="18" customHeight="1"/>
  <cols>
    <col min="1" max="16384" width="15.625" style="1" customWidth="1"/>
  </cols>
  <sheetData>
    <row r="1" ht="18" customHeight="1">
      <c r="A1" s="1" t="s">
        <v>26</v>
      </c>
    </row>
    <row r="3" spans="1:7" ht="18" customHeight="1">
      <c r="A3" s="24"/>
      <c r="B3" s="2"/>
      <c r="C3" s="24"/>
      <c r="D3" s="24"/>
      <c r="E3" s="25"/>
      <c r="F3" s="26" t="s">
        <v>48</v>
      </c>
      <c r="G3" s="24"/>
    </row>
    <row r="4" spans="1:6" s="20" customFormat="1" ht="18" customHeight="1">
      <c r="A4" s="41" t="s">
        <v>38</v>
      </c>
      <c r="B4" s="41"/>
      <c r="C4" s="41" t="s">
        <v>39</v>
      </c>
      <c r="D4" s="41"/>
      <c r="E4" s="41" t="s">
        <v>40</v>
      </c>
      <c r="F4" s="41"/>
    </row>
    <row r="5" spans="1:6" s="20" customFormat="1" ht="18" customHeight="1">
      <c r="A5" s="37" t="s">
        <v>41</v>
      </c>
      <c r="B5" s="37" t="s">
        <v>42</v>
      </c>
      <c r="C5" s="37" t="s">
        <v>41</v>
      </c>
      <c r="D5" s="37" t="s">
        <v>42</v>
      </c>
      <c r="E5" s="37" t="s">
        <v>41</v>
      </c>
      <c r="F5" s="37" t="s">
        <v>42</v>
      </c>
    </row>
    <row r="6" spans="1:7" s="20" customFormat="1" ht="21" customHeight="1">
      <c r="A6" s="27">
        <v>1574</v>
      </c>
      <c r="B6" s="28">
        <v>291.53</v>
      </c>
      <c r="C6" s="27">
        <v>1568</v>
      </c>
      <c r="D6" s="28">
        <v>274.95</v>
      </c>
      <c r="E6" s="29">
        <v>6</v>
      </c>
      <c r="F6" s="30">
        <v>16.582</v>
      </c>
      <c r="G6" s="24"/>
    </row>
    <row r="7" ht="18" customHeight="1">
      <c r="F7" s="2" t="s">
        <v>7</v>
      </c>
    </row>
    <row r="8" spans="1:2" s="20" customFormat="1" ht="18" customHeight="1">
      <c r="A8" s="31"/>
      <c r="B8" s="81"/>
    </row>
    <row r="9" spans="1:5" s="20" customFormat="1" ht="18" customHeight="1">
      <c r="A9" s="32" t="s">
        <v>49</v>
      </c>
      <c r="B9" s="33"/>
      <c r="C9" s="21"/>
      <c r="D9" s="21"/>
      <c r="E9" s="21"/>
    </row>
    <row r="10" spans="1:2" s="20" customFormat="1" ht="21" customHeight="1">
      <c r="A10" s="34" t="s">
        <v>36</v>
      </c>
      <c r="B10" s="33"/>
    </row>
    <row r="12" ht="18" customHeight="1">
      <c r="F12" s="35"/>
    </row>
  </sheetData>
  <sheetProtection/>
  <mergeCells count="3">
    <mergeCell ref="A4:B4"/>
    <mergeCell ref="C4:D4"/>
    <mergeCell ref="E4:F4"/>
  </mergeCells>
  <printOptions/>
  <pageMargins left="0.56" right="0.5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12.625" style="1" customWidth="1"/>
    <col min="2" max="3" width="10.625" style="1" customWidth="1"/>
    <col min="4" max="5" width="11.125" style="1" customWidth="1"/>
    <col min="6" max="7" width="10.625" style="1" customWidth="1"/>
    <col min="8" max="16384" width="9.00390625" style="1" customWidth="1"/>
  </cols>
  <sheetData>
    <row r="1" ht="24" customHeight="1">
      <c r="A1" s="1" t="s">
        <v>11</v>
      </c>
    </row>
    <row r="2" ht="24" customHeight="1">
      <c r="G2" s="2" t="s">
        <v>34</v>
      </c>
    </row>
    <row r="3" spans="1:7" s="20" customFormat="1" ht="36" customHeight="1">
      <c r="A3" s="36" t="s">
        <v>3</v>
      </c>
      <c r="B3" s="36" t="s">
        <v>0</v>
      </c>
      <c r="C3" s="17" t="s">
        <v>28</v>
      </c>
      <c r="D3" s="18" t="s">
        <v>29</v>
      </c>
      <c r="E3" s="19" t="s">
        <v>30</v>
      </c>
      <c r="F3" s="18" t="s">
        <v>31</v>
      </c>
      <c r="G3" s="18" t="s">
        <v>32</v>
      </c>
    </row>
    <row r="4" spans="1:7" ht="18" customHeight="1">
      <c r="A4" s="38" t="s">
        <v>8</v>
      </c>
      <c r="B4" s="3">
        <v>1035</v>
      </c>
      <c r="C4" s="5">
        <v>235.6</v>
      </c>
      <c r="D4" s="5">
        <v>84.1</v>
      </c>
      <c r="E4" s="5">
        <v>109.5</v>
      </c>
      <c r="F4" s="5">
        <v>35.7</v>
      </c>
      <c r="G4" s="5">
        <v>46.5</v>
      </c>
    </row>
    <row r="5" spans="1:7" ht="18" customHeight="1">
      <c r="A5" s="38">
        <v>62</v>
      </c>
      <c r="B5" s="3">
        <v>1187</v>
      </c>
      <c r="C5" s="5">
        <v>233.6</v>
      </c>
      <c r="D5" s="5">
        <v>82.7</v>
      </c>
      <c r="E5" s="5">
        <v>120.4</v>
      </c>
      <c r="F5" s="5">
        <v>35.4</v>
      </c>
      <c r="G5" s="5">
        <v>51.5</v>
      </c>
    </row>
    <row r="6" spans="1:7" ht="18" customHeight="1">
      <c r="A6" s="38">
        <v>63</v>
      </c>
      <c r="B6" s="3">
        <v>1189</v>
      </c>
      <c r="C6" s="5">
        <v>233.6</v>
      </c>
      <c r="D6" s="5">
        <v>82.7</v>
      </c>
      <c r="E6" s="5">
        <v>120.4</v>
      </c>
      <c r="F6" s="5">
        <v>35.4</v>
      </c>
      <c r="G6" s="5">
        <v>51.5</v>
      </c>
    </row>
    <row r="7" spans="1:7" ht="18" customHeight="1">
      <c r="A7" s="38" t="s">
        <v>9</v>
      </c>
      <c r="B7" s="3">
        <v>1203</v>
      </c>
      <c r="C7" s="5">
        <v>234.3</v>
      </c>
      <c r="D7" s="5">
        <v>89.6</v>
      </c>
      <c r="E7" s="5">
        <v>132.6</v>
      </c>
      <c r="F7" s="5">
        <v>38.2</v>
      </c>
      <c r="G7" s="5">
        <v>56.6</v>
      </c>
    </row>
    <row r="8" spans="1:7" ht="18" customHeight="1">
      <c r="A8" s="38">
        <v>2</v>
      </c>
      <c r="B8" s="3">
        <v>1280</v>
      </c>
      <c r="C8" s="5">
        <v>244.5</v>
      </c>
      <c r="D8" s="5">
        <v>99</v>
      </c>
      <c r="E8" s="5">
        <v>144.2</v>
      </c>
      <c r="F8" s="5">
        <v>40.5</v>
      </c>
      <c r="G8" s="5">
        <v>59</v>
      </c>
    </row>
    <row r="9" spans="1:7" ht="18" customHeight="1">
      <c r="A9" s="38">
        <v>3</v>
      </c>
      <c r="B9" s="3">
        <v>1284</v>
      </c>
      <c r="C9" s="5">
        <v>245.2</v>
      </c>
      <c r="D9" s="5">
        <v>102.7</v>
      </c>
      <c r="E9" s="5">
        <v>146.5</v>
      </c>
      <c r="F9" s="5">
        <v>41.9</v>
      </c>
      <c r="G9" s="5">
        <v>59.7</v>
      </c>
    </row>
    <row r="10" spans="1:7" ht="18" customHeight="1">
      <c r="A10" s="38">
        <v>4</v>
      </c>
      <c r="B10" s="3">
        <v>1284</v>
      </c>
      <c r="C10" s="5">
        <v>245.2</v>
      </c>
      <c r="D10" s="5">
        <v>105.7</v>
      </c>
      <c r="E10" s="5">
        <v>148.2</v>
      </c>
      <c r="F10" s="5">
        <v>43.1</v>
      </c>
      <c r="G10" s="5">
        <v>60.4</v>
      </c>
    </row>
    <row r="11" spans="1:7" ht="18" customHeight="1">
      <c r="A11" s="38">
        <v>5</v>
      </c>
      <c r="B11" s="3">
        <v>1292</v>
      </c>
      <c r="C11" s="5">
        <v>246</v>
      </c>
      <c r="D11" s="5">
        <v>108.4</v>
      </c>
      <c r="E11" s="5">
        <v>150.5</v>
      </c>
      <c r="F11" s="5">
        <v>44.1</v>
      </c>
      <c r="G11" s="5">
        <v>61.2</v>
      </c>
    </row>
    <row r="12" spans="1:7" ht="18" customHeight="1">
      <c r="A12" s="38">
        <v>6</v>
      </c>
      <c r="B12" s="3">
        <v>1295</v>
      </c>
      <c r="C12" s="5">
        <v>246.7</v>
      </c>
      <c r="D12" s="5">
        <v>110.3</v>
      </c>
      <c r="E12" s="5">
        <v>152.6</v>
      </c>
      <c r="F12" s="5">
        <v>44.7</v>
      </c>
      <c r="G12" s="5">
        <v>61.9</v>
      </c>
    </row>
    <row r="13" spans="1:7" ht="18" customHeight="1">
      <c r="A13" s="38">
        <v>7</v>
      </c>
      <c r="B13" s="3">
        <v>1295</v>
      </c>
      <c r="C13" s="5">
        <v>246.7</v>
      </c>
      <c r="D13" s="5">
        <v>111.3</v>
      </c>
      <c r="E13" s="5">
        <v>152.6</v>
      </c>
      <c r="F13" s="5">
        <v>45.1</v>
      </c>
      <c r="G13" s="5">
        <v>61.9</v>
      </c>
    </row>
    <row r="14" spans="1:7" ht="18" customHeight="1">
      <c r="A14" s="38">
        <v>8</v>
      </c>
      <c r="B14" s="3">
        <v>1296</v>
      </c>
      <c r="C14" s="5">
        <v>246.8</v>
      </c>
      <c r="D14" s="5">
        <v>111.4</v>
      </c>
      <c r="E14" s="5">
        <v>152.7</v>
      </c>
      <c r="F14" s="5">
        <v>45.1</v>
      </c>
      <c r="G14" s="5">
        <v>61.9</v>
      </c>
    </row>
    <row r="15" spans="1:7" ht="18" customHeight="1">
      <c r="A15" s="38">
        <v>9</v>
      </c>
      <c r="B15" s="3">
        <v>1297</v>
      </c>
      <c r="C15" s="5">
        <v>246.8</v>
      </c>
      <c r="D15" s="5">
        <v>111.7</v>
      </c>
      <c r="E15" s="5">
        <v>153.1</v>
      </c>
      <c r="F15" s="5">
        <v>45.3</v>
      </c>
      <c r="G15" s="5">
        <v>62</v>
      </c>
    </row>
    <row r="16" spans="1:7" ht="18" customHeight="1">
      <c r="A16" s="38">
        <v>10</v>
      </c>
      <c r="B16" s="3">
        <v>1299</v>
      </c>
      <c r="C16" s="5">
        <v>247</v>
      </c>
      <c r="D16" s="5">
        <v>111.9</v>
      </c>
      <c r="E16" s="5">
        <v>153.2</v>
      </c>
      <c r="F16" s="5">
        <v>45.3</v>
      </c>
      <c r="G16" s="5">
        <v>62</v>
      </c>
    </row>
    <row r="17" spans="1:7" ht="18" customHeight="1">
      <c r="A17" s="38">
        <v>11</v>
      </c>
      <c r="B17" s="3">
        <v>1301</v>
      </c>
      <c r="C17" s="5">
        <v>247.2</v>
      </c>
      <c r="D17" s="5">
        <v>112.1</v>
      </c>
      <c r="E17" s="5">
        <v>153.5</v>
      </c>
      <c r="F17" s="5">
        <v>45.3</v>
      </c>
      <c r="G17" s="5">
        <v>62.1</v>
      </c>
    </row>
    <row r="18" spans="1:7" ht="18" customHeight="1">
      <c r="A18" s="38">
        <v>12</v>
      </c>
      <c r="B18" s="3">
        <v>1302</v>
      </c>
      <c r="C18" s="5">
        <v>247.3</v>
      </c>
      <c r="D18" s="5">
        <v>112.2</v>
      </c>
      <c r="E18" s="5">
        <v>153.5</v>
      </c>
      <c r="F18" s="5">
        <v>45.4</v>
      </c>
      <c r="G18" s="5">
        <v>62.1</v>
      </c>
    </row>
    <row r="19" spans="1:7" ht="18" customHeight="1">
      <c r="A19" s="38">
        <v>13</v>
      </c>
      <c r="B19" s="3">
        <v>1312</v>
      </c>
      <c r="C19" s="5">
        <v>248.1</v>
      </c>
      <c r="D19" s="5">
        <v>113.4</v>
      </c>
      <c r="E19" s="5">
        <v>154.7</v>
      </c>
      <c r="F19" s="5">
        <v>45.7</v>
      </c>
      <c r="G19" s="5">
        <v>62.4</v>
      </c>
    </row>
    <row r="20" spans="1:7" ht="18" customHeight="1">
      <c r="A20" s="38">
        <v>14</v>
      </c>
      <c r="B20" s="3">
        <v>1322</v>
      </c>
      <c r="C20" s="5">
        <v>249.5</v>
      </c>
      <c r="D20" s="5">
        <v>114.7</v>
      </c>
      <c r="E20" s="5">
        <v>156.1</v>
      </c>
      <c r="F20" s="5">
        <v>46</v>
      </c>
      <c r="G20" s="5">
        <v>62.6</v>
      </c>
    </row>
    <row r="21" spans="1:7" ht="18" customHeight="1">
      <c r="A21" s="38">
        <v>15</v>
      </c>
      <c r="B21" s="3">
        <v>1327</v>
      </c>
      <c r="C21" s="5">
        <v>249.9</v>
      </c>
      <c r="D21" s="5">
        <v>115.5</v>
      </c>
      <c r="E21" s="5">
        <v>161.5</v>
      </c>
      <c r="F21" s="5">
        <v>46.2</v>
      </c>
      <c r="G21" s="5">
        <v>64.6</v>
      </c>
    </row>
    <row r="22" spans="1:7" ht="18" customHeight="1">
      <c r="A22" s="38">
        <v>16</v>
      </c>
      <c r="B22" s="3">
        <v>1329</v>
      </c>
      <c r="C22" s="5">
        <v>251.5</v>
      </c>
      <c r="D22" s="5">
        <v>117.2</v>
      </c>
      <c r="E22" s="5">
        <v>163.1</v>
      </c>
      <c r="F22" s="5">
        <v>46.6</v>
      </c>
      <c r="G22" s="5">
        <v>64.9</v>
      </c>
    </row>
    <row r="23" spans="1:7" ht="18" customHeight="1">
      <c r="A23" s="38">
        <v>17</v>
      </c>
      <c r="B23" s="3">
        <v>1332</v>
      </c>
      <c r="C23" s="5">
        <v>252.9</v>
      </c>
      <c r="D23" s="5">
        <v>120</v>
      </c>
      <c r="E23" s="5">
        <v>166.5</v>
      </c>
      <c r="F23" s="5">
        <v>47.4</v>
      </c>
      <c r="G23" s="5">
        <v>65.8</v>
      </c>
    </row>
    <row r="24" spans="1:7" s="21" customFormat="1" ht="18" customHeight="1">
      <c r="A24" s="6">
        <v>18</v>
      </c>
      <c r="B24" s="7">
        <v>1354</v>
      </c>
      <c r="C24" s="9">
        <v>255.4</v>
      </c>
      <c r="D24" s="9">
        <v>132.4</v>
      </c>
      <c r="E24" s="9">
        <v>174.9</v>
      </c>
      <c r="F24" s="9">
        <f aca="true" t="shared" si="0" ref="F24:F31">D24/C24*100</f>
        <v>51.84025058731402</v>
      </c>
      <c r="G24" s="9">
        <f aca="true" t="shared" si="1" ref="G24:G31">E24/C24*100</f>
        <v>68.48081440877056</v>
      </c>
    </row>
    <row r="25" spans="1:7" s="21" customFormat="1" ht="18" customHeight="1">
      <c r="A25" s="6">
        <v>19</v>
      </c>
      <c r="B25" s="7">
        <v>1354</v>
      </c>
      <c r="C25" s="9">
        <v>256.1</v>
      </c>
      <c r="D25" s="9">
        <v>132.9</v>
      </c>
      <c r="E25" s="9">
        <v>175.9</v>
      </c>
      <c r="F25" s="9">
        <f t="shared" si="0"/>
        <v>51.89379148770011</v>
      </c>
      <c r="G25" s="9">
        <f t="shared" si="1"/>
        <v>68.68410777040218</v>
      </c>
    </row>
    <row r="26" spans="1:7" s="21" customFormat="1" ht="18" customHeight="1">
      <c r="A26" s="6">
        <v>20</v>
      </c>
      <c r="B26" s="7">
        <v>1360</v>
      </c>
      <c r="C26" s="9">
        <v>254.9</v>
      </c>
      <c r="D26" s="9">
        <v>133.2</v>
      </c>
      <c r="E26" s="9">
        <v>175.2</v>
      </c>
      <c r="F26" s="9">
        <f t="shared" si="0"/>
        <v>52.255786582973705</v>
      </c>
      <c r="G26" s="9">
        <f t="shared" si="1"/>
        <v>68.73283640643389</v>
      </c>
    </row>
    <row r="27" spans="1:7" s="21" customFormat="1" ht="18" customHeight="1">
      <c r="A27" s="6">
        <v>21</v>
      </c>
      <c r="B27" s="7">
        <v>1360</v>
      </c>
      <c r="C27" s="9">
        <v>255.1</v>
      </c>
      <c r="D27" s="9">
        <v>134.3</v>
      </c>
      <c r="E27" s="9">
        <v>176.3</v>
      </c>
      <c r="F27" s="9">
        <f t="shared" si="0"/>
        <v>52.646021168169355</v>
      </c>
      <c r="G27" s="9">
        <f t="shared" si="1"/>
        <v>69.11015288122306</v>
      </c>
    </row>
    <row r="28" spans="1:7" s="21" customFormat="1" ht="18" customHeight="1">
      <c r="A28" s="6">
        <v>22</v>
      </c>
      <c r="B28" s="7">
        <v>1360</v>
      </c>
      <c r="C28" s="9">
        <v>255.1</v>
      </c>
      <c r="D28" s="9">
        <v>134.8</v>
      </c>
      <c r="E28" s="9">
        <v>177.2</v>
      </c>
      <c r="F28" s="9">
        <f t="shared" si="0"/>
        <v>52.842022736181896</v>
      </c>
      <c r="G28" s="9">
        <f t="shared" si="1"/>
        <v>69.46295570364562</v>
      </c>
    </row>
    <row r="29" spans="1:7" s="22" customFormat="1" ht="18" customHeight="1">
      <c r="A29" s="6">
        <v>23</v>
      </c>
      <c r="B29" s="7">
        <v>1505</v>
      </c>
      <c r="C29" s="9">
        <v>269.5</v>
      </c>
      <c r="D29" s="9">
        <v>178.6</v>
      </c>
      <c r="E29" s="9">
        <v>215.6</v>
      </c>
      <c r="F29" s="9">
        <f t="shared" si="0"/>
        <v>66.2708719851577</v>
      </c>
      <c r="G29" s="9">
        <f t="shared" si="1"/>
        <v>80</v>
      </c>
    </row>
    <row r="30" spans="1:7" s="22" customFormat="1" ht="18" customHeight="1">
      <c r="A30" s="6">
        <v>24</v>
      </c>
      <c r="B30" s="7">
        <v>1519</v>
      </c>
      <c r="C30" s="9">
        <v>270.5</v>
      </c>
      <c r="D30" s="9">
        <v>180.3</v>
      </c>
      <c r="E30" s="9">
        <v>217.2</v>
      </c>
      <c r="F30" s="9">
        <f t="shared" si="0"/>
        <v>66.65434380776341</v>
      </c>
      <c r="G30" s="9">
        <f t="shared" si="1"/>
        <v>80.29574861367837</v>
      </c>
    </row>
    <row r="31" spans="1:7" s="22" customFormat="1" ht="18" customHeight="1">
      <c r="A31" s="6">
        <v>25</v>
      </c>
      <c r="B31" s="7">
        <v>1531</v>
      </c>
      <c r="C31" s="9">
        <v>272</v>
      </c>
      <c r="D31" s="9">
        <v>182.1</v>
      </c>
      <c r="E31" s="9">
        <v>219</v>
      </c>
      <c r="F31" s="9">
        <f t="shared" si="0"/>
        <v>66.9485294117647</v>
      </c>
      <c r="G31" s="9">
        <f t="shared" si="1"/>
        <v>80.51470588235294</v>
      </c>
    </row>
    <row r="32" spans="1:8" s="22" customFormat="1" ht="18" customHeight="1">
      <c r="A32" s="6">
        <v>26</v>
      </c>
      <c r="B32" s="10">
        <v>1540</v>
      </c>
      <c r="C32" s="12">
        <v>272.5</v>
      </c>
      <c r="D32" s="12">
        <v>184.5</v>
      </c>
      <c r="E32" s="12">
        <v>220.4</v>
      </c>
      <c r="F32" s="12">
        <f>D32/C32*100</f>
        <v>67.70642201834862</v>
      </c>
      <c r="G32" s="12">
        <f>E32/C32*100</f>
        <v>80.88073394495413</v>
      </c>
      <c r="H32" s="23"/>
    </row>
    <row r="33" spans="1:8" s="22" customFormat="1" ht="18" customHeight="1">
      <c r="A33" s="6">
        <v>27</v>
      </c>
      <c r="B33" s="10">
        <v>1539</v>
      </c>
      <c r="C33" s="12">
        <v>272.1</v>
      </c>
      <c r="D33" s="12">
        <v>184.1</v>
      </c>
      <c r="E33" s="12">
        <v>220.4</v>
      </c>
      <c r="F33" s="12">
        <f>D33/C33*100</f>
        <v>67.65894891583976</v>
      </c>
      <c r="G33" s="12">
        <f>E33/C33*100</f>
        <v>80.99963248805587</v>
      </c>
      <c r="H33" s="23"/>
    </row>
    <row r="34" spans="1:8" s="22" customFormat="1" ht="18" customHeight="1">
      <c r="A34" s="6">
        <v>28</v>
      </c>
      <c r="B34" s="10">
        <v>1540</v>
      </c>
      <c r="C34" s="12">
        <v>272.2</v>
      </c>
      <c r="D34" s="12">
        <v>184.4</v>
      </c>
      <c r="E34" s="12">
        <v>220.6</v>
      </c>
      <c r="F34" s="12">
        <f>D34/C34*100</f>
        <v>67.74430565760471</v>
      </c>
      <c r="G34" s="12">
        <f>E34/C34*100</f>
        <v>81.04335047759001</v>
      </c>
      <c r="H34" s="23"/>
    </row>
    <row r="35" spans="1:8" s="22" customFormat="1" ht="18" customHeight="1">
      <c r="A35" s="13">
        <v>29</v>
      </c>
      <c r="B35" s="14">
        <v>1544</v>
      </c>
      <c r="C35" s="16">
        <v>272.4</v>
      </c>
      <c r="D35" s="16">
        <v>185.1</v>
      </c>
      <c r="E35" s="16">
        <v>221</v>
      </c>
      <c r="F35" s="16">
        <v>67.9</v>
      </c>
      <c r="G35" s="16">
        <v>81.1</v>
      </c>
      <c r="H35" s="23"/>
    </row>
    <row r="36" spans="1:8" s="22" customFormat="1" ht="18" customHeight="1">
      <c r="A36" s="13">
        <v>30</v>
      </c>
      <c r="B36" s="14">
        <v>1546</v>
      </c>
      <c r="C36" s="16">
        <v>272.6</v>
      </c>
      <c r="D36" s="16">
        <v>185.4</v>
      </c>
      <c r="E36" s="16">
        <v>221.3</v>
      </c>
      <c r="F36" s="16">
        <v>68</v>
      </c>
      <c r="G36" s="16">
        <v>81.1</v>
      </c>
      <c r="H36" s="23"/>
    </row>
    <row r="37" spans="1:8" s="22" customFormat="1" ht="18" customHeight="1">
      <c r="A37" s="13" t="s">
        <v>43</v>
      </c>
      <c r="B37" s="14">
        <v>1564</v>
      </c>
      <c r="C37" s="16">
        <v>276</v>
      </c>
      <c r="D37" s="16">
        <v>188.7</v>
      </c>
      <c r="E37" s="16">
        <v>224.9</v>
      </c>
      <c r="F37" s="16">
        <v>68.3</v>
      </c>
      <c r="G37" s="16">
        <v>81.4</v>
      </c>
      <c r="H37" s="23"/>
    </row>
    <row r="38" spans="1:8" s="22" customFormat="1" ht="18" customHeight="1">
      <c r="A38" s="13">
        <v>2</v>
      </c>
      <c r="B38" s="14">
        <v>1567</v>
      </c>
      <c r="C38" s="16">
        <v>275.4</v>
      </c>
      <c r="D38" s="16">
        <v>188.2</v>
      </c>
      <c r="E38" s="16">
        <v>224.4</v>
      </c>
      <c r="F38" s="16">
        <v>68.3</v>
      </c>
      <c r="G38" s="16">
        <v>81.5</v>
      </c>
      <c r="H38" s="23"/>
    </row>
    <row r="39" ht="18" customHeight="1">
      <c r="G39" s="2" t="s">
        <v>10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2" width="12.625" style="1" customWidth="1"/>
    <col min="3" max="7" width="10.625" style="1" customWidth="1"/>
    <col min="8" max="16384" width="9.00390625" style="1" customWidth="1"/>
  </cols>
  <sheetData>
    <row r="1" ht="18" customHeight="1">
      <c r="A1" s="1" t="s">
        <v>27</v>
      </c>
    </row>
    <row r="3" ht="18" customHeight="1">
      <c r="G3" s="2" t="s">
        <v>35</v>
      </c>
    </row>
    <row r="4" spans="1:7" ht="24" customHeight="1">
      <c r="A4" s="45" t="s">
        <v>3</v>
      </c>
      <c r="B4" s="39" t="s">
        <v>5</v>
      </c>
      <c r="C4" s="42" t="s">
        <v>2</v>
      </c>
      <c r="D4" s="43"/>
      <c r="E4" s="44"/>
      <c r="F4" s="39" t="s">
        <v>4</v>
      </c>
      <c r="G4" s="39" t="s">
        <v>6</v>
      </c>
    </row>
    <row r="5" spans="1:7" ht="24" customHeight="1">
      <c r="A5" s="45"/>
      <c r="B5" s="40"/>
      <c r="C5" s="38" t="s">
        <v>1</v>
      </c>
      <c r="D5" s="38" t="s">
        <v>50</v>
      </c>
      <c r="E5" s="38" t="s">
        <v>51</v>
      </c>
      <c r="F5" s="40"/>
      <c r="G5" s="40"/>
    </row>
    <row r="6" spans="1:7" ht="18" customHeight="1">
      <c r="A6" s="38" t="s">
        <v>8</v>
      </c>
      <c r="B6" s="3">
        <v>235581</v>
      </c>
      <c r="C6" s="3">
        <v>109541</v>
      </c>
      <c r="D6" s="3">
        <v>109541</v>
      </c>
      <c r="E6" s="4">
        <v>0</v>
      </c>
      <c r="F6" s="5">
        <v>46.5</v>
      </c>
      <c r="G6" s="3">
        <v>126040</v>
      </c>
    </row>
    <row r="7" spans="1:7" ht="18" customHeight="1">
      <c r="A7" s="38">
        <v>62</v>
      </c>
      <c r="B7" s="3">
        <v>233658</v>
      </c>
      <c r="C7" s="3">
        <v>120435</v>
      </c>
      <c r="D7" s="3">
        <v>119691</v>
      </c>
      <c r="E7" s="4">
        <v>744</v>
      </c>
      <c r="F7" s="5">
        <v>51.5</v>
      </c>
      <c r="G7" s="3">
        <v>113223</v>
      </c>
    </row>
    <row r="8" spans="1:7" ht="18" customHeight="1">
      <c r="A8" s="38">
        <v>63</v>
      </c>
      <c r="B8" s="3">
        <v>233658</v>
      </c>
      <c r="C8" s="3">
        <v>120435</v>
      </c>
      <c r="D8" s="3">
        <v>119691</v>
      </c>
      <c r="E8" s="4">
        <v>744</v>
      </c>
      <c r="F8" s="5">
        <v>51.5</v>
      </c>
      <c r="G8" s="3">
        <v>113223</v>
      </c>
    </row>
    <row r="9" spans="1:7" ht="18" customHeight="1">
      <c r="A9" s="38" t="s">
        <v>9</v>
      </c>
      <c r="B9" s="3">
        <v>234291</v>
      </c>
      <c r="C9" s="3">
        <v>132570</v>
      </c>
      <c r="D9" s="3">
        <v>131836</v>
      </c>
      <c r="E9" s="4">
        <v>734</v>
      </c>
      <c r="F9" s="5">
        <v>56.6</v>
      </c>
      <c r="G9" s="3">
        <v>101721</v>
      </c>
    </row>
    <row r="10" spans="1:7" ht="18" customHeight="1">
      <c r="A10" s="38">
        <v>2</v>
      </c>
      <c r="B10" s="3">
        <v>244519</v>
      </c>
      <c r="C10" s="3">
        <v>144154</v>
      </c>
      <c r="D10" s="3">
        <v>143420</v>
      </c>
      <c r="E10" s="4">
        <v>734</v>
      </c>
      <c r="F10" s="5">
        <v>59</v>
      </c>
      <c r="G10" s="3">
        <v>100365</v>
      </c>
    </row>
    <row r="11" spans="1:7" ht="18" customHeight="1">
      <c r="A11" s="38">
        <v>3</v>
      </c>
      <c r="B11" s="3">
        <v>245186</v>
      </c>
      <c r="C11" s="3">
        <v>146539</v>
      </c>
      <c r="D11" s="3">
        <v>145799</v>
      </c>
      <c r="E11" s="4">
        <v>740</v>
      </c>
      <c r="F11" s="5">
        <v>59.8</v>
      </c>
      <c r="G11" s="3">
        <v>98647</v>
      </c>
    </row>
    <row r="12" spans="1:7" ht="18" customHeight="1">
      <c r="A12" s="38">
        <v>4</v>
      </c>
      <c r="B12" s="3">
        <v>245215</v>
      </c>
      <c r="C12" s="3">
        <v>148195</v>
      </c>
      <c r="D12" s="3">
        <v>147455</v>
      </c>
      <c r="E12" s="4">
        <v>740</v>
      </c>
      <c r="F12" s="5">
        <v>60.4</v>
      </c>
      <c r="G12" s="3">
        <v>97020</v>
      </c>
    </row>
    <row r="13" spans="1:7" ht="18" customHeight="1">
      <c r="A13" s="38">
        <v>5</v>
      </c>
      <c r="B13" s="3">
        <v>245956</v>
      </c>
      <c r="C13" s="3">
        <v>150456</v>
      </c>
      <c r="D13" s="3">
        <v>149716</v>
      </c>
      <c r="E13" s="4">
        <v>740</v>
      </c>
      <c r="F13" s="5">
        <v>61.2</v>
      </c>
      <c r="G13" s="3">
        <v>95500</v>
      </c>
    </row>
    <row r="14" spans="1:7" ht="18" customHeight="1">
      <c r="A14" s="38">
        <v>6</v>
      </c>
      <c r="B14" s="3">
        <v>246715</v>
      </c>
      <c r="C14" s="3">
        <v>152607</v>
      </c>
      <c r="D14" s="3">
        <v>151867</v>
      </c>
      <c r="E14" s="4">
        <v>740</v>
      </c>
      <c r="F14" s="5">
        <v>61.9</v>
      </c>
      <c r="G14" s="3">
        <v>94108</v>
      </c>
    </row>
    <row r="15" spans="1:7" ht="18" customHeight="1">
      <c r="A15" s="38">
        <v>7</v>
      </c>
      <c r="B15" s="3">
        <v>246715</v>
      </c>
      <c r="C15" s="3">
        <v>152649</v>
      </c>
      <c r="D15" s="3">
        <v>151909</v>
      </c>
      <c r="E15" s="4">
        <v>740</v>
      </c>
      <c r="F15" s="5">
        <v>61.9</v>
      </c>
      <c r="G15" s="3">
        <v>94066</v>
      </c>
    </row>
    <row r="16" spans="1:7" ht="18" customHeight="1">
      <c r="A16" s="38">
        <v>8</v>
      </c>
      <c r="B16" s="3">
        <v>246787</v>
      </c>
      <c r="C16" s="3">
        <v>152721</v>
      </c>
      <c r="D16" s="3">
        <v>151981</v>
      </c>
      <c r="E16" s="4">
        <v>740</v>
      </c>
      <c r="F16" s="5">
        <v>61.9</v>
      </c>
      <c r="G16" s="3">
        <v>94066</v>
      </c>
    </row>
    <row r="17" spans="1:7" ht="18" customHeight="1">
      <c r="A17" s="38">
        <v>9</v>
      </c>
      <c r="B17" s="3">
        <v>246829</v>
      </c>
      <c r="C17" s="3">
        <v>153075</v>
      </c>
      <c r="D17" s="3">
        <v>152335</v>
      </c>
      <c r="E17" s="4">
        <v>740</v>
      </c>
      <c r="F17" s="5">
        <v>62</v>
      </c>
      <c r="G17" s="3">
        <v>93754</v>
      </c>
    </row>
    <row r="18" spans="1:7" ht="18" customHeight="1">
      <c r="A18" s="38">
        <v>10</v>
      </c>
      <c r="B18" s="3">
        <v>246973</v>
      </c>
      <c r="C18" s="3">
        <v>153219</v>
      </c>
      <c r="D18" s="3">
        <v>152479</v>
      </c>
      <c r="E18" s="4">
        <v>740</v>
      </c>
      <c r="F18" s="5">
        <v>62</v>
      </c>
      <c r="G18" s="3">
        <v>93754</v>
      </c>
    </row>
    <row r="19" spans="1:7" ht="18" customHeight="1">
      <c r="A19" s="38">
        <v>11</v>
      </c>
      <c r="B19" s="3">
        <v>247243</v>
      </c>
      <c r="C19" s="3">
        <v>153489</v>
      </c>
      <c r="D19" s="3">
        <v>152749</v>
      </c>
      <c r="E19" s="4">
        <v>740</v>
      </c>
      <c r="F19" s="5">
        <v>62.1</v>
      </c>
      <c r="G19" s="3">
        <v>93754</v>
      </c>
    </row>
    <row r="20" spans="1:7" ht="18" customHeight="1">
      <c r="A20" s="38">
        <v>12</v>
      </c>
      <c r="B20" s="3">
        <v>247268</v>
      </c>
      <c r="C20" s="3">
        <v>153491</v>
      </c>
      <c r="D20" s="3">
        <v>152759</v>
      </c>
      <c r="E20" s="4">
        <v>732</v>
      </c>
      <c r="F20" s="5">
        <v>62.1</v>
      </c>
      <c r="G20" s="3">
        <v>93777</v>
      </c>
    </row>
    <row r="21" spans="1:7" ht="18" customHeight="1">
      <c r="A21" s="38">
        <v>13</v>
      </c>
      <c r="B21" s="3">
        <v>248137</v>
      </c>
      <c r="C21" s="3">
        <v>154691</v>
      </c>
      <c r="D21" s="3">
        <v>153959</v>
      </c>
      <c r="E21" s="4">
        <v>732</v>
      </c>
      <c r="F21" s="5">
        <v>62.3</v>
      </c>
      <c r="G21" s="3">
        <v>93446</v>
      </c>
    </row>
    <row r="22" spans="1:7" ht="18" customHeight="1">
      <c r="A22" s="38">
        <v>14</v>
      </c>
      <c r="B22" s="3">
        <v>249521</v>
      </c>
      <c r="C22" s="3">
        <v>156075</v>
      </c>
      <c r="D22" s="3">
        <v>155343</v>
      </c>
      <c r="E22" s="4">
        <v>732</v>
      </c>
      <c r="F22" s="5">
        <v>62.5</v>
      </c>
      <c r="G22" s="3">
        <v>93446</v>
      </c>
    </row>
    <row r="23" spans="1:7" ht="18" customHeight="1">
      <c r="A23" s="38">
        <v>15</v>
      </c>
      <c r="B23" s="3">
        <v>249913</v>
      </c>
      <c r="C23" s="3">
        <v>161451</v>
      </c>
      <c r="D23" s="3">
        <v>160730</v>
      </c>
      <c r="E23" s="4">
        <v>721</v>
      </c>
      <c r="F23" s="5">
        <v>64.6</v>
      </c>
      <c r="G23" s="3">
        <v>88462</v>
      </c>
    </row>
    <row r="24" spans="1:7" ht="18" customHeight="1">
      <c r="A24" s="38">
        <v>16</v>
      </c>
      <c r="B24" s="3">
        <v>251465</v>
      </c>
      <c r="C24" s="3">
        <v>163139</v>
      </c>
      <c r="D24" s="3">
        <v>162418</v>
      </c>
      <c r="E24" s="4">
        <v>721</v>
      </c>
      <c r="F24" s="5">
        <v>64.9</v>
      </c>
      <c r="G24" s="3">
        <v>88326</v>
      </c>
    </row>
    <row r="25" spans="1:7" ht="18" customHeight="1">
      <c r="A25" s="38">
        <v>17</v>
      </c>
      <c r="B25" s="3">
        <v>252944</v>
      </c>
      <c r="C25" s="3">
        <v>166475</v>
      </c>
      <c r="D25" s="3">
        <v>164708</v>
      </c>
      <c r="E25" s="3">
        <v>1767</v>
      </c>
      <c r="F25" s="5">
        <v>65.8</v>
      </c>
      <c r="G25" s="3">
        <v>86469</v>
      </c>
    </row>
    <row r="26" spans="1:7" ht="18" customHeight="1">
      <c r="A26" s="6">
        <v>18</v>
      </c>
      <c r="B26" s="7">
        <v>255396</v>
      </c>
      <c r="C26" s="8">
        <f aca="true" t="shared" si="0" ref="C26:C31">D26+E26</f>
        <v>174927</v>
      </c>
      <c r="D26" s="8">
        <v>173236</v>
      </c>
      <c r="E26" s="8">
        <v>1691</v>
      </c>
      <c r="F26" s="9">
        <f aca="true" t="shared" si="1" ref="F26:F31">C26/B26*100</f>
        <v>68.49245876991026</v>
      </c>
      <c r="G26" s="7">
        <v>80469</v>
      </c>
    </row>
    <row r="27" spans="1:7" ht="18" customHeight="1">
      <c r="A27" s="6">
        <v>19</v>
      </c>
      <c r="B27" s="7">
        <v>256107</v>
      </c>
      <c r="C27" s="8">
        <f t="shared" si="0"/>
        <v>175861</v>
      </c>
      <c r="D27" s="8">
        <v>174170</v>
      </c>
      <c r="E27" s="8">
        <v>1691</v>
      </c>
      <c r="F27" s="9">
        <f t="shared" si="1"/>
        <v>68.66700246381396</v>
      </c>
      <c r="G27" s="7">
        <v>80469</v>
      </c>
    </row>
    <row r="28" spans="1:7" ht="18" customHeight="1">
      <c r="A28" s="6">
        <v>20</v>
      </c>
      <c r="B28" s="7">
        <v>254942</v>
      </c>
      <c r="C28" s="8">
        <f t="shared" si="0"/>
        <v>175158</v>
      </c>
      <c r="D28" s="8">
        <v>173474</v>
      </c>
      <c r="E28" s="8">
        <v>1684</v>
      </c>
      <c r="F28" s="9">
        <f t="shared" si="1"/>
        <v>68.70503879313726</v>
      </c>
      <c r="G28" s="7">
        <v>79784</v>
      </c>
    </row>
    <row r="29" spans="1:7" ht="18" customHeight="1">
      <c r="A29" s="6">
        <v>21</v>
      </c>
      <c r="B29" s="7">
        <v>255154</v>
      </c>
      <c r="C29" s="8">
        <f t="shared" si="0"/>
        <v>176325</v>
      </c>
      <c r="D29" s="8">
        <v>174641</v>
      </c>
      <c r="E29" s="8">
        <v>1684</v>
      </c>
      <c r="F29" s="9">
        <f t="shared" si="1"/>
        <v>69.10532462747987</v>
      </c>
      <c r="G29" s="7">
        <v>78829</v>
      </c>
    </row>
    <row r="30" spans="1:7" ht="18" customHeight="1">
      <c r="A30" s="6">
        <v>22</v>
      </c>
      <c r="B30" s="7">
        <v>255131</v>
      </c>
      <c r="C30" s="8">
        <f t="shared" si="0"/>
        <v>177209</v>
      </c>
      <c r="D30" s="8">
        <v>175530</v>
      </c>
      <c r="E30" s="8">
        <v>1679</v>
      </c>
      <c r="F30" s="9">
        <f t="shared" si="1"/>
        <v>69.45804312294467</v>
      </c>
      <c r="G30" s="7">
        <v>77922</v>
      </c>
    </row>
    <row r="31" spans="1:7" ht="18" customHeight="1">
      <c r="A31" s="6">
        <v>23</v>
      </c>
      <c r="B31" s="7">
        <v>269482</v>
      </c>
      <c r="C31" s="8">
        <f t="shared" si="0"/>
        <v>215629</v>
      </c>
      <c r="D31" s="8">
        <v>215002</v>
      </c>
      <c r="E31" s="8">
        <v>627</v>
      </c>
      <c r="F31" s="9">
        <f t="shared" si="1"/>
        <v>80.01610497176064</v>
      </c>
      <c r="G31" s="7">
        <v>53853</v>
      </c>
    </row>
    <row r="32" spans="1:7" ht="18" customHeight="1">
      <c r="A32" s="6">
        <v>24</v>
      </c>
      <c r="B32" s="7">
        <v>270455</v>
      </c>
      <c r="C32" s="8">
        <v>217207</v>
      </c>
      <c r="D32" s="8">
        <v>216605</v>
      </c>
      <c r="E32" s="8">
        <v>602</v>
      </c>
      <c r="F32" s="9">
        <f>C32/B32*100</f>
        <v>80.31169695513117</v>
      </c>
      <c r="G32" s="7">
        <v>53248</v>
      </c>
    </row>
    <row r="33" spans="1:7" ht="18" customHeight="1">
      <c r="A33" s="6">
        <v>25</v>
      </c>
      <c r="B33" s="7">
        <v>271956</v>
      </c>
      <c r="C33" s="8">
        <v>219042</v>
      </c>
      <c r="D33" s="8">
        <v>218505</v>
      </c>
      <c r="E33" s="8">
        <v>537</v>
      </c>
      <c r="F33" s="9">
        <f>C33/B33*100</f>
        <v>80.5431761020165</v>
      </c>
      <c r="G33" s="7">
        <v>52914</v>
      </c>
    </row>
    <row r="34" spans="1:7" ht="18" customHeight="1">
      <c r="A34" s="6">
        <v>26</v>
      </c>
      <c r="B34" s="10">
        <v>272497</v>
      </c>
      <c r="C34" s="11">
        <v>220368</v>
      </c>
      <c r="D34" s="11">
        <v>219791</v>
      </c>
      <c r="E34" s="11">
        <v>577</v>
      </c>
      <c r="F34" s="12">
        <f>C34/B34*100</f>
        <v>80.86988113630609</v>
      </c>
      <c r="G34" s="10">
        <v>52129</v>
      </c>
    </row>
    <row r="35" spans="1:7" ht="18" customHeight="1">
      <c r="A35" s="6">
        <v>27</v>
      </c>
      <c r="B35" s="10">
        <v>272098</v>
      </c>
      <c r="C35" s="11">
        <v>220385</v>
      </c>
      <c r="D35" s="11">
        <v>219765</v>
      </c>
      <c r="E35" s="11">
        <v>620</v>
      </c>
      <c r="F35" s="12">
        <f>C35/B35*100</f>
        <v>80.99471513939831</v>
      </c>
      <c r="G35" s="10">
        <v>51713</v>
      </c>
    </row>
    <row r="36" spans="1:7" ht="18" customHeight="1">
      <c r="A36" s="6">
        <v>28</v>
      </c>
      <c r="B36" s="10">
        <v>272231</v>
      </c>
      <c r="C36" s="11">
        <v>220571</v>
      </c>
      <c r="D36" s="11">
        <v>219955</v>
      </c>
      <c r="E36" s="11">
        <v>616</v>
      </c>
      <c r="F36" s="12">
        <f>C36/B36*100</f>
        <v>81.0234690391616</v>
      </c>
      <c r="G36" s="10">
        <v>51660</v>
      </c>
    </row>
    <row r="37" spans="1:7" ht="18" customHeight="1">
      <c r="A37" s="13">
        <v>29</v>
      </c>
      <c r="B37" s="14">
        <v>272424</v>
      </c>
      <c r="C37" s="15">
        <v>221044</v>
      </c>
      <c r="D37" s="15">
        <v>220428</v>
      </c>
      <c r="E37" s="15">
        <v>616</v>
      </c>
      <c r="F37" s="16">
        <v>81.1</v>
      </c>
      <c r="G37" s="14">
        <v>51380</v>
      </c>
    </row>
    <row r="38" spans="1:7" ht="18" customHeight="1">
      <c r="A38" s="13">
        <v>30</v>
      </c>
      <c r="B38" s="14">
        <v>272614</v>
      </c>
      <c r="C38" s="15">
        <v>221318</v>
      </c>
      <c r="D38" s="15">
        <v>220695</v>
      </c>
      <c r="E38" s="15">
        <v>623</v>
      </c>
      <c r="F38" s="16">
        <v>81.1</v>
      </c>
      <c r="G38" s="14">
        <v>51296</v>
      </c>
    </row>
    <row r="39" spans="1:7" ht="18" customHeight="1">
      <c r="A39" s="13" t="s">
        <v>43</v>
      </c>
      <c r="B39" s="14">
        <v>276038</v>
      </c>
      <c r="C39" s="15">
        <v>224906</v>
      </c>
      <c r="D39" s="15">
        <v>224283</v>
      </c>
      <c r="E39" s="15">
        <v>623</v>
      </c>
      <c r="F39" s="16">
        <v>81.4</v>
      </c>
      <c r="G39" s="14">
        <v>51132</v>
      </c>
    </row>
    <row r="40" spans="1:7" ht="18" customHeight="1">
      <c r="A40" s="13">
        <v>2</v>
      </c>
      <c r="B40" s="14">
        <v>275400</v>
      </c>
      <c r="C40" s="15">
        <v>224499</v>
      </c>
      <c r="D40" s="15">
        <v>223866</v>
      </c>
      <c r="E40" s="15">
        <v>633</v>
      </c>
      <c r="F40" s="16">
        <v>81.5</v>
      </c>
      <c r="G40" s="14">
        <v>50901</v>
      </c>
    </row>
    <row r="41" ht="18" customHeight="1">
      <c r="G41" s="2" t="s">
        <v>10</v>
      </c>
    </row>
  </sheetData>
  <sheetProtection/>
  <mergeCells count="5">
    <mergeCell ref="C4:E4"/>
    <mergeCell ref="F4:F5"/>
    <mergeCell ref="G4:G5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　晃博</dc:creator>
  <cp:keywords/>
  <dc:description/>
  <cp:lastModifiedBy>細田　晃博</cp:lastModifiedBy>
  <cp:lastPrinted>2022-05-17T01:38:00Z</cp:lastPrinted>
  <dcterms:created xsi:type="dcterms:W3CDTF">2011-01-24T01:25:54Z</dcterms:created>
  <dcterms:modified xsi:type="dcterms:W3CDTF">2022-06-05T06:45:09Z</dcterms:modified>
  <cp:category/>
  <cp:version/>
  <cp:contentType/>
  <cp:contentStatus/>
</cp:coreProperties>
</file>