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DAEE1A4-AFD8-46EF-8738-16B23E1BC997}"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<sst xmlns="http://schemas.openxmlformats.org/spreadsheetml/2006/main" count="6878" uniqueCount="2437">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</sst>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0"/>
              <a:chExt cx="301792" cy="494793"/>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80"/>
              <a:chExt cx="217582" cy="79243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4" y="8166081"/>
              <a:chExt cx="208607" cy="74976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9"/>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4"/>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1"/>
              <a:chExt cx="301792" cy="78006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9"/>
              <a:chExt cx="308371" cy="76286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27"/>
              <a:chExt cx="301792" cy="494788"/>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44"/>
              <a:chExt cx="217631" cy="792561"/>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21" y="8166005"/>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4" y="7305240"/>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7"/>
              <a:chExt cx="303832" cy="48690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0"/>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9"/>
              <a:chExt cx="301792" cy="49476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69"/>
              <a:chExt cx="217578"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7" y="8166038"/>
              <a:chExt cx="208649" cy="74979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0"/>
              <a:chExt cx="301792" cy="494793"/>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80"/>
              <a:chExt cx="217582" cy="79243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4" y="8166081"/>
              <a:chExt cx="208607" cy="749766"/>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9"/>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0"/>
              <a:chExt cx="301792" cy="494793"/>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80"/>
              <a:chExt cx="217582" cy="79243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4" y="8166081"/>
              <a:chExt cx="208607" cy="749766"/>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9"/>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0"/>
              <a:chExt cx="301792" cy="494793"/>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80"/>
              <a:chExt cx="217582" cy="79243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4" y="8166081"/>
              <a:chExt cx="208607" cy="749766"/>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9"/>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0"/>
              <a:chExt cx="301792" cy="494793"/>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80"/>
              <a:chExt cx="217582" cy="79243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4" y="8166081"/>
              <a:chExt cx="208607" cy="749766"/>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9"/>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0"/>
              <a:chExt cx="301792" cy="494793"/>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80"/>
              <a:chExt cx="217582" cy="79243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4" y="8166081"/>
              <a:chExt cx="208607" cy="74976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9"/>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0"/>
              <a:chExt cx="301792" cy="494793"/>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80"/>
              <a:chExt cx="217582" cy="79243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4" y="8166081"/>
              <a:chExt cx="208607" cy="74976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9"/>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0"/>
              <a:chExt cx="301792" cy="494793"/>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80"/>
              <a:chExt cx="217582" cy="79243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4" y="8166081"/>
              <a:chExt cx="208607" cy="74976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9"/>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15773570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7205044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13573570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5005044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IFERROR(IF(G9="","",IF(AND(OR(AH61=1,AH61=2),AH62=1,AH63=1),"特定加算Ⅰ",IF(AND(OR(AH61=1,AH61=2),AH62=2,AH63=1),"特定加算Ⅱ",IF(OR(AH61=3,AH62=2,AH63=2),"特定加算なし","")))),"")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IFERROR(IF(G9="","",IF(AND(OR(AH61=1,AH61=2),AH62=1,AH63=1),"特定加算Ⅰ",IF(AND(OR(AH61=1,AH61=2),AH62=2,AH63=1),"特定加算Ⅱ",IF(OR(AH61=3,AH62=2,AH63=2),"特定加算なし","")))),"")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f>IFERROR(ROUNDDOWN(ROUND(AM5*AC50,0)*P5,0)*AD53,"")</f>
        <v>1912950</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f>IFERROR(ROUNDDOWN(ROUND(AM5*(AC50-Q10),0)*P5,0)*AD53,"")</f>
        <v>1912950</v>
      </c>
      <c r="BF51" s="1014"/>
      <c r="BG51" s="1014"/>
      <c r="BH51" s="1014"/>
      <c r="BI51" s="1014">
        <f>SUM(AS51:BH51)</f>
        <v>1912950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(318,825円/月)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IFERROR(IF(G9="","",IF(AND(OR(AH61=1,AH61=2),AH62=1,AH63=1),"特定加算Ⅰ",IF(AND(OR(AH61=1,AH61=2),AH62=2,AH63=1),"特定加算Ⅱ",IF(OR(AH61=3,AH62=2,AH63=2),"特定加算なし","")))),"")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