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i0959\Desktop\R6母子健康診査契約医療機関等\"/>
    </mc:Choice>
  </mc:AlternateContent>
  <xr:revisionPtr revIDLastSave="0" documentId="8_{14A3C6D3-1713-45F2-B92E-647385CB22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妊婦健診・聴覚検査契約医療機関" sheetId="19" r:id="rId1"/>
    <sheet name="Sheet1" sheetId="23" r:id="rId2"/>
    <sheet name="Sheet2" sheetId="24" r:id="rId3"/>
    <sheet name="市町村集計" sheetId="18" r:id="rId4"/>
    <sheet name="辞退届" sheetId="22" r:id="rId5"/>
  </sheets>
  <definedNames>
    <definedName name="_xlnm._FilterDatabase" localSheetId="3" hidden="1">市町村集計!$C:$C</definedName>
    <definedName name="_xlnm._FilterDatabase" localSheetId="0" hidden="1">妊婦健診・聴覚検査契約医療機関!$A$3:$CR$192</definedName>
    <definedName name="_xlnm.Print_Area" localSheetId="0">妊婦健診・聴覚検査契約医療機関!$A$1:$I$164</definedName>
    <definedName name="_xlnm.Print_Titles" localSheetId="0">妊婦健診・聴覚検査契約医療機関!$1:$3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0" i="24" l="1"/>
  <c r="B150" i="24"/>
  <c r="C150" i="24"/>
  <c r="D150" i="24"/>
  <c r="E150" i="24"/>
  <c r="A151" i="24"/>
  <c r="B151" i="24"/>
  <c r="C151" i="24"/>
  <c r="D151" i="24"/>
  <c r="E151" i="24"/>
  <c r="A152" i="24"/>
  <c r="B152" i="24"/>
  <c r="C152" i="24"/>
  <c r="D152" i="24"/>
  <c r="E152" i="24"/>
  <c r="A153" i="24"/>
  <c r="B153" i="24"/>
  <c r="C153" i="24"/>
  <c r="D153" i="24"/>
  <c r="E153" i="24"/>
  <c r="A154" i="24"/>
  <c r="B154" i="24"/>
  <c r="C154" i="24"/>
  <c r="D154" i="24"/>
  <c r="E154" i="24"/>
  <c r="A155" i="24"/>
  <c r="B155" i="24"/>
  <c r="C155" i="24"/>
  <c r="D155" i="24"/>
  <c r="E155" i="24"/>
  <c r="A156" i="24"/>
  <c r="B156" i="24"/>
  <c r="C156" i="24"/>
  <c r="D156" i="24"/>
  <c r="E156" i="24"/>
  <c r="A157" i="24"/>
  <c r="B157" i="24"/>
  <c r="C157" i="24"/>
  <c r="D157" i="24"/>
  <c r="E157" i="24"/>
  <c r="A158" i="24"/>
  <c r="B158" i="24"/>
  <c r="C158" i="24"/>
  <c r="D158" i="24"/>
  <c r="E158" i="24"/>
  <c r="A159" i="24"/>
  <c r="B159" i="24"/>
  <c r="C159" i="24"/>
  <c r="D159" i="24"/>
  <c r="E159" i="24"/>
  <c r="A160" i="24"/>
  <c r="B160" i="24"/>
  <c r="C160" i="24"/>
  <c r="D160" i="24"/>
  <c r="E160" i="24"/>
  <c r="A161" i="24"/>
  <c r="B161" i="24"/>
  <c r="C161" i="24"/>
  <c r="D161" i="24"/>
  <c r="E161" i="24"/>
  <c r="A162" i="24"/>
  <c r="B162" i="24"/>
  <c r="C162" i="24"/>
  <c r="D162" i="24"/>
  <c r="E162" i="24"/>
  <c r="A163" i="24"/>
  <c r="B163" i="24"/>
  <c r="C163" i="24"/>
  <c r="D163" i="24"/>
  <c r="E163" i="24"/>
  <c r="A164" i="24"/>
  <c r="B164" i="24"/>
  <c r="C164" i="24"/>
  <c r="D164" i="24"/>
  <c r="E164" i="24"/>
  <c r="A165" i="24"/>
  <c r="B165" i="24"/>
  <c r="C165" i="24"/>
  <c r="D165" i="24"/>
  <c r="E165" i="24"/>
  <c r="A166" i="24"/>
  <c r="B166" i="24"/>
  <c r="C166" i="24"/>
  <c r="D166" i="24"/>
  <c r="E166" i="24"/>
  <c r="A167" i="24"/>
  <c r="B167" i="24"/>
  <c r="C167" i="24"/>
  <c r="D167" i="24"/>
  <c r="E167" i="24"/>
  <c r="A168" i="24"/>
  <c r="B168" i="24"/>
  <c r="C168" i="24"/>
  <c r="D168" i="24"/>
  <c r="E168" i="24"/>
  <c r="A169" i="24"/>
  <c r="B169" i="24"/>
  <c r="C169" i="24"/>
  <c r="D169" i="24"/>
  <c r="E169" i="24"/>
  <c r="E149" i="24"/>
  <c r="D149" i="24"/>
  <c r="C149" i="24"/>
  <c r="B149" i="24"/>
  <c r="A149" i="24"/>
  <c r="E200" i="24"/>
  <c r="D200" i="24"/>
  <c r="C200" i="24"/>
  <c r="B200" i="24"/>
  <c r="A200" i="24"/>
  <c r="E199" i="24"/>
  <c r="D199" i="24"/>
  <c r="C199" i="24"/>
  <c r="B199" i="24"/>
  <c r="A199" i="24"/>
  <c r="E198" i="24"/>
  <c r="D198" i="24"/>
  <c r="C198" i="24"/>
  <c r="B198" i="24"/>
  <c r="A198" i="24"/>
  <c r="E197" i="24"/>
  <c r="D197" i="24"/>
  <c r="C197" i="24"/>
  <c r="B197" i="24"/>
  <c r="A197" i="24"/>
  <c r="E196" i="24"/>
  <c r="D196" i="24"/>
  <c r="C196" i="24"/>
  <c r="B196" i="24"/>
  <c r="A196" i="24"/>
  <c r="E195" i="24"/>
  <c r="D195" i="24"/>
  <c r="C195" i="24"/>
  <c r="B195" i="24"/>
  <c r="A195" i="24"/>
  <c r="E194" i="24"/>
  <c r="D194" i="24"/>
  <c r="C194" i="24"/>
  <c r="B194" i="24"/>
  <c r="A194" i="24"/>
  <c r="E193" i="24"/>
  <c r="D193" i="24"/>
  <c r="C193" i="24"/>
  <c r="B193" i="24"/>
  <c r="A193" i="24"/>
  <c r="E192" i="24"/>
  <c r="D192" i="24"/>
  <c r="C192" i="24"/>
  <c r="B192" i="24"/>
  <c r="A192" i="24"/>
  <c r="E191" i="24"/>
  <c r="D191" i="24"/>
  <c r="C191" i="24"/>
  <c r="B191" i="24"/>
  <c r="A191" i="24"/>
  <c r="E190" i="24"/>
  <c r="D190" i="24"/>
  <c r="C190" i="24"/>
  <c r="B190" i="24"/>
  <c r="A190" i="24"/>
  <c r="E189" i="24"/>
  <c r="D189" i="24"/>
  <c r="C189" i="24"/>
  <c r="B189" i="24"/>
  <c r="A189" i="24"/>
  <c r="E188" i="24"/>
  <c r="D188" i="24"/>
  <c r="C188" i="24"/>
  <c r="B188" i="24"/>
  <c r="A188" i="24"/>
  <c r="E187" i="24"/>
  <c r="D187" i="24"/>
  <c r="C187" i="24"/>
  <c r="B187" i="24"/>
  <c r="A187" i="24"/>
  <c r="E186" i="24"/>
  <c r="D186" i="24"/>
  <c r="C186" i="24"/>
  <c r="B186" i="24"/>
  <c r="A186" i="24"/>
  <c r="E185" i="24"/>
  <c r="D185" i="24"/>
  <c r="C185" i="24"/>
  <c r="B185" i="24"/>
  <c r="A185" i="24"/>
  <c r="E184" i="24"/>
  <c r="D184" i="24"/>
  <c r="C184" i="24"/>
  <c r="B184" i="24"/>
  <c r="A184" i="24"/>
  <c r="E183" i="24"/>
  <c r="D183" i="24"/>
  <c r="C183" i="24"/>
  <c r="B183" i="24"/>
  <c r="A183" i="24"/>
  <c r="E182" i="24"/>
  <c r="D182" i="24"/>
  <c r="C182" i="24"/>
  <c r="B182" i="24"/>
  <c r="A182" i="24"/>
  <c r="E181" i="24"/>
  <c r="D181" i="24"/>
  <c r="C181" i="24"/>
  <c r="B181" i="24"/>
  <c r="A181" i="24"/>
  <c r="E180" i="24"/>
  <c r="D180" i="24"/>
  <c r="C180" i="24"/>
  <c r="B180" i="24"/>
  <c r="A180" i="24"/>
  <c r="E179" i="24"/>
  <c r="D179" i="24"/>
  <c r="C179" i="24"/>
  <c r="B179" i="24"/>
  <c r="A179" i="24"/>
  <c r="E178" i="24"/>
  <c r="D178" i="24"/>
  <c r="C178" i="24"/>
  <c r="B178" i="24"/>
  <c r="A178" i="24"/>
  <c r="E177" i="24"/>
  <c r="D177" i="24"/>
  <c r="C177" i="24"/>
  <c r="B177" i="24"/>
  <c r="A177" i="24"/>
  <c r="E176" i="24"/>
  <c r="D176" i="24"/>
  <c r="C176" i="24"/>
  <c r="B176" i="24"/>
  <c r="A176" i="24"/>
  <c r="E175" i="24"/>
  <c r="D175" i="24"/>
  <c r="C175" i="24"/>
  <c r="B175" i="24"/>
  <c r="A175" i="24"/>
  <c r="E174" i="24"/>
  <c r="D174" i="24"/>
  <c r="C174" i="24"/>
  <c r="B174" i="24"/>
  <c r="A174" i="24"/>
  <c r="E173" i="24"/>
  <c r="D173" i="24"/>
  <c r="C173" i="24"/>
  <c r="B173" i="24"/>
  <c r="A173" i="24"/>
  <c r="E172" i="24"/>
  <c r="D172" i="24"/>
  <c r="C172" i="24"/>
  <c r="B172" i="24"/>
  <c r="A172" i="24"/>
  <c r="E171" i="24"/>
  <c r="D171" i="24"/>
  <c r="C171" i="24"/>
  <c r="B171" i="24"/>
  <c r="A171" i="24"/>
  <c r="E170" i="24"/>
  <c r="D170" i="24"/>
  <c r="C170" i="24"/>
  <c r="B170" i="24"/>
  <c r="A170" i="24"/>
  <c r="E148" i="24"/>
  <c r="D148" i="24"/>
  <c r="C148" i="24"/>
  <c r="B148" i="24"/>
  <c r="A148" i="24"/>
  <c r="E147" i="24"/>
  <c r="D147" i="24"/>
  <c r="C147" i="24"/>
  <c r="B147" i="24"/>
  <c r="A147" i="24"/>
  <c r="E146" i="24"/>
  <c r="D146" i="24"/>
  <c r="C146" i="24"/>
  <c r="B146" i="24"/>
  <c r="A146" i="24"/>
  <c r="E145" i="24"/>
  <c r="D145" i="24"/>
  <c r="C145" i="24"/>
  <c r="B145" i="24"/>
  <c r="A145" i="24"/>
  <c r="E144" i="24"/>
  <c r="D144" i="24"/>
  <c r="C144" i="24"/>
  <c r="B144" i="24"/>
  <c r="A144" i="24"/>
  <c r="E143" i="24"/>
  <c r="D143" i="24"/>
  <c r="C143" i="24"/>
  <c r="B143" i="24"/>
  <c r="A143" i="24"/>
  <c r="E142" i="24"/>
  <c r="D142" i="24"/>
  <c r="C142" i="24"/>
  <c r="B142" i="24"/>
  <c r="A142" i="24"/>
  <c r="E141" i="24"/>
  <c r="D141" i="24"/>
  <c r="C141" i="24"/>
  <c r="B141" i="24"/>
  <c r="A141" i="24"/>
  <c r="E140" i="24"/>
  <c r="D140" i="24"/>
  <c r="C140" i="24"/>
  <c r="B140" i="24"/>
  <c r="A140" i="24"/>
  <c r="E139" i="24"/>
  <c r="D139" i="24"/>
  <c r="C139" i="24"/>
  <c r="B139" i="24"/>
  <c r="A139" i="24"/>
  <c r="E138" i="24"/>
  <c r="D138" i="24"/>
  <c r="C138" i="24"/>
  <c r="B138" i="24"/>
  <c r="A138" i="24"/>
  <c r="E137" i="24"/>
  <c r="D137" i="24"/>
  <c r="C137" i="24"/>
  <c r="B137" i="24"/>
  <c r="A137" i="24"/>
  <c r="E136" i="24"/>
  <c r="D136" i="24"/>
  <c r="C136" i="24"/>
  <c r="B136" i="24"/>
  <c r="A136" i="24"/>
  <c r="E135" i="24"/>
  <c r="D135" i="24"/>
  <c r="C135" i="24"/>
  <c r="B135" i="24"/>
  <c r="A135" i="24"/>
  <c r="E134" i="24"/>
  <c r="D134" i="24"/>
  <c r="C134" i="24"/>
  <c r="B134" i="24"/>
  <c r="A134" i="24"/>
  <c r="E133" i="24"/>
  <c r="D133" i="24"/>
  <c r="C133" i="24"/>
  <c r="B133" i="24"/>
  <c r="A133" i="24"/>
  <c r="E132" i="24"/>
  <c r="D132" i="24"/>
  <c r="C132" i="24"/>
  <c r="B132" i="24"/>
  <c r="A132" i="24"/>
  <c r="E131" i="24"/>
  <c r="D131" i="24"/>
  <c r="C131" i="24"/>
  <c r="B131" i="24"/>
  <c r="A131" i="24"/>
  <c r="E130" i="24"/>
  <c r="D130" i="24"/>
  <c r="C130" i="24"/>
  <c r="B130" i="24"/>
  <c r="A130" i="24"/>
  <c r="E129" i="24"/>
  <c r="D129" i="24"/>
  <c r="C129" i="24"/>
  <c r="B129" i="24"/>
  <c r="A129" i="24"/>
  <c r="E128" i="24"/>
  <c r="D128" i="24"/>
  <c r="C128" i="24"/>
  <c r="B128" i="24"/>
  <c r="A128" i="24"/>
  <c r="E127" i="24"/>
  <c r="D127" i="24"/>
  <c r="C127" i="24"/>
  <c r="B127" i="24"/>
  <c r="A127" i="24"/>
  <c r="E126" i="24"/>
  <c r="D126" i="24"/>
  <c r="C126" i="24"/>
  <c r="B126" i="24"/>
  <c r="A126" i="24"/>
  <c r="E125" i="24"/>
  <c r="D125" i="24"/>
  <c r="C125" i="24"/>
  <c r="B125" i="24"/>
  <c r="A125" i="24"/>
  <c r="E124" i="24"/>
  <c r="D124" i="24"/>
  <c r="C124" i="24"/>
  <c r="B124" i="24"/>
  <c r="A124" i="24"/>
  <c r="E123" i="24"/>
  <c r="D123" i="24"/>
  <c r="C123" i="24"/>
  <c r="B123" i="24"/>
  <c r="A123" i="24"/>
  <c r="E122" i="24"/>
  <c r="D122" i="24"/>
  <c r="C122" i="24"/>
  <c r="B122" i="24"/>
  <c r="A122" i="24"/>
  <c r="E121" i="24"/>
  <c r="D121" i="24"/>
  <c r="C121" i="24"/>
  <c r="B121" i="24"/>
  <c r="A121" i="24"/>
  <c r="E120" i="24"/>
  <c r="D120" i="24"/>
  <c r="C120" i="24"/>
  <c r="B120" i="24"/>
  <c r="A120" i="24"/>
  <c r="E119" i="24"/>
  <c r="D119" i="24"/>
  <c r="C119" i="24"/>
  <c r="B119" i="24"/>
  <c r="A119" i="24"/>
  <c r="E118" i="24"/>
  <c r="D118" i="24"/>
  <c r="C118" i="24"/>
  <c r="B118" i="24"/>
  <c r="A118" i="24"/>
  <c r="E117" i="24"/>
  <c r="D117" i="24"/>
  <c r="C117" i="24"/>
  <c r="B117" i="24"/>
  <c r="A117" i="24"/>
  <c r="E116" i="24"/>
  <c r="D116" i="24"/>
  <c r="C116" i="24"/>
  <c r="B116" i="24"/>
  <c r="A116" i="24"/>
  <c r="E115" i="24"/>
  <c r="D115" i="24"/>
  <c r="C115" i="24"/>
  <c r="B115" i="24"/>
  <c r="A115" i="24"/>
  <c r="E114" i="24"/>
  <c r="D114" i="24"/>
  <c r="C114" i="24"/>
  <c r="B114" i="24"/>
  <c r="A114" i="24"/>
  <c r="E113" i="24"/>
  <c r="D113" i="24"/>
  <c r="C113" i="24"/>
  <c r="B113" i="24"/>
  <c r="A113" i="24"/>
  <c r="E112" i="24"/>
  <c r="D112" i="24"/>
  <c r="C112" i="24"/>
  <c r="B112" i="24"/>
  <c r="A112" i="24"/>
  <c r="E111" i="24"/>
  <c r="D111" i="24"/>
  <c r="C111" i="24"/>
  <c r="B111" i="24"/>
  <c r="A111" i="24"/>
  <c r="E110" i="24"/>
  <c r="D110" i="24"/>
  <c r="C110" i="24"/>
  <c r="B110" i="24"/>
  <c r="A110" i="24"/>
  <c r="E109" i="24"/>
  <c r="D109" i="24"/>
  <c r="C109" i="24"/>
  <c r="B109" i="24"/>
  <c r="A109" i="24"/>
  <c r="E108" i="24"/>
  <c r="D108" i="24"/>
  <c r="C108" i="24"/>
  <c r="B108" i="24"/>
  <c r="A108" i="24"/>
  <c r="E107" i="24"/>
  <c r="D107" i="24"/>
  <c r="C107" i="24"/>
  <c r="B107" i="24"/>
  <c r="A107" i="24"/>
  <c r="E106" i="24"/>
  <c r="D106" i="24"/>
  <c r="C106" i="24"/>
  <c r="B106" i="24"/>
  <c r="A106" i="24"/>
  <c r="E105" i="24"/>
  <c r="D105" i="24"/>
  <c r="C105" i="24"/>
  <c r="B105" i="24"/>
  <c r="A105" i="24"/>
  <c r="E104" i="24"/>
  <c r="D104" i="24"/>
  <c r="C104" i="24"/>
  <c r="B104" i="24"/>
  <c r="A104" i="24"/>
  <c r="E103" i="24"/>
  <c r="D103" i="24"/>
  <c r="C103" i="24"/>
  <c r="B103" i="24"/>
  <c r="A103" i="24"/>
  <c r="E102" i="24"/>
  <c r="D102" i="24"/>
  <c r="C102" i="24"/>
  <c r="B102" i="24"/>
  <c r="A102" i="24"/>
  <c r="E101" i="24"/>
  <c r="D101" i="24"/>
  <c r="C101" i="24"/>
  <c r="B101" i="24"/>
  <c r="A101" i="24"/>
  <c r="E100" i="24"/>
  <c r="D100" i="24"/>
  <c r="C100" i="24"/>
  <c r="B100" i="24"/>
  <c r="A100" i="24"/>
  <c r="E99" i="24"/>
  <c r="D99" i="24"/>
  <c r="C99" i="24"/>
  <c r="B99" i="24"/>
  <c r="A99" i="24"/>
  <c r="E98" i="24"/>
  <c r="D98" i="24"/>
  <c r="C98" i="24"/>
  <c r="B98" i="24"/>
  <c r="A98" i="24"/>
  <c r="E97" i="24"/>
  <c r="D97" i="24"/>
  <c r="C97" i="24"/>
  <c r="B97" i="24"/>
  <c r="A97" i="24"/>
  <c r="E96" i="24"/>
  <c r="D96" i="24"/>
  <c r="C96" i="24"/>
  <c r="B96" i="24"/>
  <c r="A96" i="24"/>
  <c r="E95" i="24"/>
  <c r="D95" i="24"/>
  <c r="C95" i="24"/>
  <c r="B95" i="24"/>
  <c r="A95" i="24"/>
  <c r="E94" i="24"/>
  <c r="D94" i="24"/>
  <c r="C94" i="24"/>
  <c r="B94" i="24"/>
  <c r="A94" i="24"/>
  <c r="E93" i="24"/>
  <c r="D93" i="24"/>
  <c r="C93" i="24"/>
  <c r="B93" i="24"/>
  <c r="A93" i="24"/>
  <c r="E92" i="24"/>
  <c r="D92" i="24"/>
  <c r="C92" i="24"/>
  <c r="B92" i="24"/>
  <c r="A92" i="24"/>
  <c r="E91" i="24"/>
  <c r="D91" i="24"/>
  <c r="C91" i="24"/>
  <c r="B91" i="24"/>
  <c r="A91" i="24"/>
  <c r="E90" i="24"/>
  <c r="D90" i="24"/>
  <c r="C90" i="24"/>
  <c r="B90" i="24"/>
  <c r="A90" i="24"/>
  <c r="E89" i="24"/>
  <c r="D89" i="24"/>
  <c r="C89" i="24"/>
  <c r="B89" i="24"/>
  <c r="A89" i="24"/>
  <c r="E88" i="24"/>
  <c r="D88" i="24"/>
  <c r="C88" i="24"/>
  <c r="B88" i="24"/>
  <c r="A88" i="24"/>
  <c r="E87" i="24"/>
  <c r="D87" i="24"/>
  <c r="C87" i="24"/>
  <c r="B87" i="24"/>
  <c r="A87" i="24"/>
  <c r="E86" i="24"/>
  <c r="D86" i="24"/>
  <c r="C86" i="24"/>
  <c r="B86" i="24"/>
  <c r="A86" i="24"/>
  <c r="E85" i="24"/>
  <c r="D85" i="24"/>
  <c r="C85" i="24"/>
  <c r="B85" i="24"/>
  <c r="A85" i="24"/>
  <c r="E84" i="24"/>
  <c r="D84" i="24"/>
  <c r="C84" i="24"/>
  <c r="B84" i="24"/>
  <c r="A84" i="24"/>
  <c r="E83" i="24"/>
  <c r="D83" i="24"/>
  <c r="C83" i="24"/>
  <c r="B83" i="24"/>
  <c r="A83" i="24"/>
  <c r="E82" i="24"/>
  <c r="D82" i="24"/>
  <c r="C82" i="24"/>
  <c r="B82" i="24"/>
  <c r="A82" i="24"/>
  <c r="E81" i="24"/>
  <c r="D81" i="24"/>
  <c r="C81" i="24"/>
  <c r="B81" i="24"/>
  <c r="A81" i="24"/>
  <c r="E80" i="24"/>
  <c r="D80" i="24"/>
  <c r="C80" i="24"/>
  <c r="B80" i="24"/>
  <c r="A80" i="24"/>
  <c r="E79" i="24"/>
  <c r="D79" i="24"/>
  <c r="C79" i="24"/>
  <c r="B79" i="24"/>
  <c r="A79" i="24"/>
  <c r="E78" i="24"/>
  <c r="D78" i="24"/>
  <c r="C78" i="24"/>
  <c r="B78" i="24"/>
  <c r="A78" i="24"/>
  <c r="E77" i="24"/>
  <c r="D77" i="24"/>
  <c r="C77" i="24"/>
  <c r="B77" i="24"/>
  <c r="A77" i="24"/>
  <c r="E76" i="24"/>
  <c r="D76" i="24"/>
  <c r="C76" i="24"/>
  <c r="B76" i="24"/>
  <c r="A76" i="24"/>
  <c r="E75" i="24"/>
  <c r="D75" i="24"/>
  <c r="C75" i="24"/>
  <c r="B75" i="24"/>
  <c r="A75" i="24"/>
  <c r="E74" i="24"/>
  <c r="D74" i="24"/>
  <c r="C74" i="24"/>
  <c r="B74" i="24"/>
  <c r="A74" i="24"/>
  <c r="E73" i="24"/>
  <c r="D73" i="24"/>
  <c r="C73" i="24"/>
  <c r="B73" i="24"/>
  <c r="A73" i="24"/>
  <c r="E72" i="24"/>
  <c r="D72" i="24"/>
  <c r="C72" i="24"/>
  <c r="B72" i="24"/>
  <c r="A72" i="24"/>
  <c r="A64" i="24"/>
  <c r="B64" i="24"/>
  <c r="C64" i="24"/>
  <c r="D64" i="24"/>
  <c r="E64" i="24"/>
  <c r="A65" i="24"/>
  <c r="B65" i="24"/>
  <c r="C65" i="24"/>
  <c r="D65" i="24"/>
  <c r="E65" i="24"/>
  <c r="A66" i="24"/>
  <c r="B66" i="24"/>
  <c r="C66" i="24"/>
  <c r="D66" i="24"/>
  <c r="E66" i="24"/>
  <c r="A67" i="24"/>
  <c r="B67" i="24"/>
  <c r="C67" i="24"/>
  <c r="D67" i="24"/>
  <c r="E67" i="24"/>
  <c r="A68" i="24"/>
  <c r="B68" i="24"/>
  <c r="C68" i="24"/>
  <c r="D68" i="24"/>
  <c r="E68" i="24"/>
  <c r="A69" i="24"/>
  <c r="B69" i="24"/>
  <c r="C69" i="24"/>
  <c r="D69" i="24"/>
  <c r="E69" i="24"/>
  <c r="A70" i="24"/>
  <c r="B70" i="24"/>
  <c r="C70" i="24"/>
  <c r="D70" i="24"/>
  <c r="E70" i="24"/>
  <c r="A71" i="24"/>
  <c r="B71" i="24"/>
  <c r="C71" i="24"/>
  <c r="D71" i="24"/>
  <c r="E71" i="24"/>
  <c r="A65" i="19" l="1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20" i="24"/>
  <c r="D21" i="24"/>
  <c r="E21" i="24"/>
  <c r="D22" i="24"/>
  <c r="E22" i="24"/>
  <c r="D23" i="24"/>
  <c r="E23" i="24"/>
  <c r="D24" i="24"/>
  <c r="E24" i="24"/>
  <c r="D25" i="24"/>
  <c r="E25" i="24"/>
  <c r="D26" i="24"/>
  <c r="E26" i="24"/>
  <c r="D27" i="24"/>
  <c r="E27" i="24"/>
  <c r="D28" i="24"/>
  <c r="E28" i="24"/>
  <c r="D29" i="24"/>
  <c r="E29" i="24"/>
  <c r="D30" i="24"/>
  <c r="E30" i="24"/>
  <c r="D31" i="24"/>
  <c r="E31" i="24"/>
  <c r="D32" i="24"/>
  <c r="E32" i="24"/>
  <c r="D33" i="24"/>
  <c r="E33" i="24"/>
  <c r="D34" i="24"/>
  <c r="E34" i="24"/>
  <c r="D35" i="24"/>
  <c r="E35" i="24"/>
  <c r="D36" i="24"/>
  <c r="E36" i="24"/>
  <c r="D37" i="24"/>
  <c r="E37" i="24"/>
  <c r="D38" i="24"/>
  <c r="E38" i="24"/>
  <c r="D39" i="24"/>
  <c r="E39" i="24"/>
  <c r="D40" i="24"/>
  <c r="E40" i="24"/>
  <c r="D41" i="24"/>
  <c r="E41" i="24"/>
  <c r="D42" i="24"/>
  <c r="E42" i="24"/>
  <c r="D43" i="24"/>
  <c r="E43" i="24"/>
  <c r="D44" i="24"/>
  <c r="E44" i="24"/>
  <c r="D45" i="24"/>
  <c r="E45" i="24"/>
  <c r="D46" i="24"/>
  <c r="E46" i="24"/>
  <c r="D47" i="24"/>
  <c r="E47" i="24"/>
  <c r="D48" i="24"/>
  <c r="E48" i="24"/>
  <c r="D49" i="24"/>
  <c r="E49" i="24"/>
  <c r="D50" i="24"/>
  <c r="E50" i="24"/>
  <c r="D51" i="24"/>
  <c r="E51" i="24"/>
  <c r="D52" i="24"/>
  <c r="E52" i="24"/>
  <c r="D53" i="24"/>
  <c r="E53" i="24"/>
  <c r="D54" i="24"/>
  <c r="E54" i="24"/>
  <c r="D55" i="24"/>
  <c r="E55" i="24"/>
  <c r="D56" i="24"/>
  <c r="E56" i="24"/>
  <c r="D57" i="24"/>
  <c r="E57" i="24"/>
  <c r="D58" i="24"/>
  <c r="E58" i="24"/>
  <c r="D59" i="24"/>
  <c r="E59" i="24"/>
  <c r="D60" i="24"/>
  <c r="E60" i="24"/>
  <c r="D61" i="24"/>
  <c r="E61" i="24"/>
  <c r="D62" i="24"/>
  <c r="E62" i="24"/>
  <c r="D63" i="24"/>
  <c r="E63" i="24"/>
  <c r="E20" i="24"/>
  <c r="D20" i="24"/>
  <c r="B21" i="24"/>
  <c r="C21" i="24"/>
  <c r="B22" i="24"/>
  <c r="C22" i="24"/>
  <c r="B23" i="24"/>
  <c r="C23" i="24"/>
  <c r="B24" i="24"/>
  <c r="C24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1" i="24"/>
  <c r="C31" i="24"/>
  <c r="B32" i="24"/>
  <c r="C32" i="24"/>
  <c r="B33" i="24"/>
  <c r="C33" i="24"/>
  <c r="B34" i="24"/>
  <c r="C34" i="24"/>
  <c r="B35" i="24"/>
  <c r="C35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8" i="24"/>
  <c r="C48" i="24"/>
  <c r="B49" i="24"/>
  <c r="C49" i="24"/>
  <c r="B50" i="24"/>
  <c r="C50" i="24"/>
  <c r="B51" i="24"/>
  <c r="C51" i="24"/>
  <c r="B52" i="24"/>
  <c r="C52" i="24"/>
  <c r="B53" i="24"/>
  <c r="C53" i="24"/>
  <c r="B54" i="24"/>
  <c r="C54" i="24"/>
  <c r="B55" i="24"/>
  <c r="C55" i="24"/>
  <c r="B56" i="24"/>
  <c r="C56" i="24"/>
  <c r="B57" i="24"/>
  <c r="C57" i="24"/>
  <c r="B58" i="24"/>
  <c r="C58" i="24"/>
  <c r="B59" i="24"/>
  <c r="C59" i="24"/>
  <c r="B60" i="24"/>
  <c r="C60" i="24"/>
  <c r="B61" i="24"/>
  <c r="C61" i="24"/>
  <c r="B62" i="24"/>
  <c r="C62" i="24"/>
  <c r="B63" i="24"/>
  <c r="C63" i="24"/>
  <c r="C20" i="24"/>
  <c r="B20" i="24"/>
  <c r="A2" i="24"/>
  <c r="B2" i="24"/>
  <c r="C2" i="24"/>
  <c r="D2" i="24"/>
  <c r="E2" i="24"/>
  <c r="A3" i="24"/>
  <c r="B3" i="24"/>
  <c r="C3" i="24"/>
  <c r="D3" i="24"/>
  <c r="E3" i="24"/>
  <c r="A4" i="24"/>
  <c r="B4" i="24"/>
  <c r="C4" i="24"/>
  <c r="D4" i="24"/>
  <c r="E4" i="24"/>
  <c r="A5" i="24"/>
  <c r="B5" i="24"/>
  <c r="C5" i="24"/>
  <c r="D5" i="24"/>
  <c r="E5" i="24"/>
  <c r="A6" i="24"/>
  <c r="B6" i="24"/>
  <c r="C6" i="24"/>
  <c r="D6" i="24"/>
  <c r="E6" i="24"/>
  <c r="A7" i="24"/>
  <c r="B7" i="24"/>
  <c r="C7" i="24"/>
  <c r="D7" i="24"/>
  <c r="E7" i="24"/>
  <c r="A8" i="24"/>
  <c r="B8" i="24"/>
  <c r="C8" i="24"/>
  <c r="D8" i="24"/>
  <c r="E8" i="24"/>
  <c r="A9" i="24"/>
  <c r="B9" i="24"/>
  <c r="C9" i="24"/>
  <c r="D9" i="24"/>
  <c r="E9" i="24"/>
  <c r="A10" i="24"/>
  <c r="B10" i="24"/>
  <c r="C10" i="24"/>
  <c r="D10" i="24"/>
  <c r="E10" i="24"/>
  <c r="A11" i="24"/>
  <c r="B11" i="24"/>
  <c r="C11" i="24"/>
  <c r="D11" i="24"/>
  <c r="E11" i="24"/>
  <c r="A12" i="24"/>
  <c r="B12" i="24"/>
  <c r="C12" i="24"/>
  <c r="D12" i="24"/>
  <c r="E12" i="24"/>
  <c r="A13" i="24"/>
  <c r="B13" i="24"/>
  <c r="C13" i="24"/>
  <c r="D13" i="24"/>
  <c r="E13" i="24"/>
  <c r="A14" i="24"/>
  <c r="B14" i="24"/>
  <c r="C14" i="24"/>
  <c r="D14" i="24"/>
  <c r="E14" i="24"/>
  <c r="A15" i="24"/>
  <c r="B15" i="24"/>
  <c r="C15" i="24"/>
  <c r="D15" i="24"/>
  <c r="E15" i="24"/>
  <c r="A16" i="24"/>
  <c r="B16" i="24"/>
  <c r="C16" i="24"/>
  <c r="D16" i="24"/>
  <c r="E16" i="24"/>
  <c r="A17" i="24"/>
  <c r="B17" i="24"/>
  <c r="C17" i="24"/>
  <c r="D17" i="24"/>
  <c r="E17" i="24"/>
  <c r="A18" i="24"/>
  <c r="B18" i="24"/>
  <c r="C18" i="24"/>
  <c r="D18" i="24"/>
  <c r="E18" i="24"/>
  <c r="A19" i="24"/>
  <c r="B19" i="24"/>
  <c r="C19" i="24"/>
  <c r="D19" i="24"/>
  <c r="E19" i="24"/>
  <c r="E1" i="24"/>
  <c r="D1" i="24"/>
  <c r="J1" i="24"/>
  <c r="C1" i="24"/>
  <c r="B1" i="24"/>
  <c r="A1" i="24"/>
  <c r="A109" i="19" l="1"/>
  <c r="A6" i="22" l="1"/>
  <c r="A5" i="22"/>
  <c r="A4" i="22" l="1"/>
  <c r="B165" i="19" l="1"/>
  <c r="D165" i="19"/>
  <c r="C165" i="19"/>
  <c r="A20" i="19"/>
  <c r="A5" i="19" l="1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6" i="19"/>
  <c r="A67" i="19"/>
  <c r="A68" i="19"/>
  <c r="A69" i="19"/>
  <c r="A70" i="19"/>
  <c r="A71" i="19"/>
  <c r="A72" i="19"/>
  <c r="A73" i="19"/>
  <c r="A74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A103" i="19"/>
  <c r="A104" i="19"/>
  <c r="A105" i="19"/>
  <c r="A106" i="19"/>
  <c r="A107" i="19"/>
  <c r="A108" i="19"/>
  <c r="A110" i="19"/>
  <c r="A111" i="19"/>
  <c r="A112" i="19"/>
  <c r="A113" i="19"/>
  <c r="A114" i="19"/>
  <c r="A115" i="19"/>
  <c r="A116" i="19"/>
  <c r="A117" i="19"/>
  <c r="A118" i="19"/>
  <c r="A119" i="19"/>
  <c r="A120" i="19"/>
  <c r="A121" i="19"/>
  <c r="A122" i="19"/>
  <c r="A123" i="19"/>
  <c r="A124" i="19"/>
  <c r="A125" i="19"/>
  <c r="A126" i="19"/>
  <c r="A127" i="19"/>
  <c r="A128" i="19"/>
  <c r="A129" i="19"/>
  <c r="A130" i="19"/>
  <c r="A131" i="19"/>
  <c r="A132" i="19"/>
  <c r="A133" i="19"/>
  <c r="A134" i="19"/>
  <c r="A136" i="19"/>
  <c r="A137" i="19"/>
  <c r="A138" i="19"/>
  <c r="A139" i="19"/>
  <c r="A140" i="19"/>
  <c r="A141" i="19"/>
  <c r="A142" i="19"/>
  <c r="A143" i="19"/>
  <c r="A144" i="19"/>
  <c r="A145" i="19"/>
  <c r="A146" i="19"/>
  <c r="A147" i="19"/>
  <c r="A148" i="19"/>
  <c r="A149" i="19"/>
  <c r="A150" i="19"/>
  <c r="A151" i="19"/>
  <c r="A152" i="19"/>
  <c r="A153" i="19"/>
  <c r="A154" i="19"/>
  <c r="A155" i="19"/>
  <c r="A156" i="19"/>
  <c r="A157" i="19"/>
  <c r="A158" i="19"/>
  <c r="A159" i="19"/>
  <c r="A160" i="19"/>
  <c r="A161" i="19"/>
  <c r="A162" i="19"/>
  <c r="A163" i="19"/>
  <c r="A164" i="19"/>
  <c r="A135" i="19"/>
  <c r="A75" i="19"/>
  <c r="E64" i="18" l="1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2" i="18"/>
  <c r="E65" i="18" l="1"/>
  <c r="A4" i="19" l="1"/>
  <c r="D3" i="18" l="1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2" i="18"/>
  <c r="C2" i="18"/>
  <c r="A3" i="22"/>
  <c r="D65" i="18" l="1"/>
  <c r="C3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  <author>石川友視</author>
  </authors>
  <commentList>
    <comment ref="F55" authorId="0" shapeId="0" xr:uid="{D228D411-1534-4F8D-8B69-AB5EED066C2D}">
      <text>
        <r>
          <rPr>
            <b/>
            <sz val="9"/>
            <color indexed="81"/>
            <rFont val="MS P ゴシック"/>
            <family val="3"/>
            <charset val="128"/>
          </rPr>
          <t>振込名義人に変更あり（M列参照）
口座番号に変更なし</t>
        </r>
      </text>
    </comment>
    <comment ref="F99" authorId="1" shapeId="0" xr:uid="{3F270A53-1FA4-402D-ACAD-BF533A75C7C8}">
      <text>
        <r>
          <rPr>
            <b/>
            <sz val="9"/>
            <color indexed="81"/>
            <rFont val="ＭＳ Ｐゴシック"/>
            <family val="3"/>
            <charset val="128"/>
          </rPr>
          <t>石川友視:</t>
        </r>
        <r>
          <rPr>
            <sz val="9"/>
            <color indexed="81"/>
            <rFont val="ＭＳ Ｐゴシック"/>
            <family val="3"/>
            <charset val="128"/>
          </rPr>
          <t xml:space="preserve">
マキレディースから変更</t>
        </r>
      </text>
    </comment>
    <comment ref="F102" authorId="1" shapeId="0" xr:uid="{918282C2-BECC-4112-8A0D-DAF6DCB3508C}">
      <text>
        <r>
          <rPr>
            <b/>
            <sz val="9"/>
            <color indexed="81"/>
            <rFont val="ＭＳ Ｐゴシック"/>
            <family val="3"/>
            <charset val="128"/>
          </rPr>
          <t>石川友視:
太田マタニティクリニックから変更</t>
        </r>
      </text>
    </comment>
  </commentList>
</comments>
</file>

<file path=xl/sharedStrings.xml><?xml version="1.0" encoding="utf-8"?>
<sst xmlns="http://schemas.openxmlformats.org/spreadsheetml/2006/main" count="2237" uniqueCount="980">
  <si>
    <t>〒</t>
  </si>
  <si>
    <t>所在地</t>
  </si>
  <si>
    <t>郡市医師会</t>
  </si>
  <si>
    <t>さいたま市立病院</t>
  </si>
  <si>
    <t>さいたま市緑区大字三室２４６０</t>
  </si>
  <si>
    <t>浦和医師会</t>
  </si>
  <si>
    <t>宮坂産婦人科クリニック</t>
  </si>
  <si>
    <t>336-0926</t>
  </si>
  <si>
    <t>さいたま市緑区東浦和２－７１－２</t>
  </si>
  <si>
    <t>048- 873-0220</t>
  </si>
  <si>
    <t>松永医院</t>
  </si>
  <si>
    <t>336-0038</t>
  </si>
  <si>
    <t>さいたま市南区関２－３－１６</t>
  </si>
  <si>
    <t>髙田クリニック</t>
  </si>
  <si>
    <t>330-0061</t>
  </si>
  <si>
    <t>さいたま市浦和区常盤１－３－１７</t>
  </si>
  <si>
    <t>048- 831-2023</t>
  </si>
  <si>
    <t>セントウィメンズクリニック</t>
  </si>
  <si>
    <t>330-0063</t>
  </si>
  <si>
    <t>336-0017</t>
  </si>
  <si>
    <t>330-0074</t>
  </si>
  <si>
    <t>さいたま市浦和区北浦和４－９－３</t>
  </si>
  <si>
    <t>048- 832-4951</t>
  </si>
  <si>
    <t>加藤クリニック</t>
  </si>
  <si>
    <t>330-0053</t>
  </si>
  <si>
    <t>さいたま市浦和区前地２－３－１１</t>
  </si>
  <si>
    <t>048- 882-0034</t>
  </si>
  <si>
    <t>のりこレディースクリニック</t>
  </si>
  <si>
    <t>048- 829-0711</t>
  </si>
  <si>
    <t>飯島医院</t>
  </si>
  <si>
    <t>330-0051</t>
  </si>
  <si>
    <t>さいたま市浦和区駒場１－１２－１</t>
  </si>
  <si>
    <t>048- 882-5649</t>
  </si>
  <si>
    <t>しのざき脳神経外科・産婦人科クリニック</t>
  </si>
  <si>
    <t>さいたま市南区南浦和３－２８－７</t>
  </si>
  <si>
    <t>048- 887-1881</t>
  </si>
  <si>
    <t>石川病院</t>
  </si>
  <si>
    <t>さいたま市浦和区高砂３－１７－１７</t>
  </si>
  <si>
    <t>048- 861-2161</t>
  </si>
  <si>
    <t>かねこウィメンズクリニック</t>
  </si>
  <si>
    <t>さいたま市緑区東浦和３丁目１番１９</t>
  </si>
  <si>
    <t>048- 874-1311</t>
  </si>
  <si>
    <t>キリサワ産婦人科クリニック</t>
  </si>
  <si>
    <t>330-0055</t>
  </si>
  <si>
    <t>さいたま市浦和区東高砂町２２－６</t>
  </si>
  <si>
    <t>048- 887-7200</t>
  </si>
  <si>
    <t>埼玉協同病院</t>
  </si>
  <si>
    <t>333-0831</t>
  </si>
  <si>
    <t>川口市木曽呂１３１７</t>
  </si>
  <si>
    <t>048- 296-4771</t>
  </si>
  <si>
    <t>川口医師会</t>
  </si>
  <si>
    <t>柳田産婦人科医院</t>
  </si>
  <si>
    <t>332-0031</t>
  </si>
  <si>
    <t>川口市青木４－５－３４</t>
  </si>
  <si>
    <t>048- 252-2678</t>
  </si>
  <si>
    <t>済生会川口総合病院</t>
  </si>
  <si>
    <t>332-8558</t>
  </si>
  <si>
    <t>川口市西川口５－１１－５</t>
  </si>
  <si>
    <t>マドモアゼルクリニック</t>
  </si>
  <si>
    <t>332-0016</t>
  </si>
  <si>
    <t>川口市幸町３－９－２８</t>
  </si>
  <si>
    <t>048- 254-8161</t>
  </si>
  <si>
    <t>さとうレディースクリニック</t>
  </si>
  <si>
    <t>川口市青木１－５－２５</t>
  </si>
  <si>
    <t>048- 252-1103</t>
  </si>
  <si>
    <t>川口市立医療センター</t>
  </si>
  <si>
    <t>333-0833</t>
  </si>
  <si>
    <t>川口市大字西新井宿１８０</t>
  </si>
  <si>
    <t>048- 287-2525</t>
  </si>
  <si>
    <t>伊神産婦人科</t>
  </si>
  <si>
    <t>332-0017</t>
  </si>
  <si>
    <t>川口市栄町１－１２－２１</t>
  </si>
  <si>
    <t>048- 258-0201</t>
  </si>
  <si>
    <t>厚川医院</t>
  </si>
  <si>
    <t>333-0811</t>
  </si>
  <si>
    <t>川口市戸塚２－４－１０</t>
  </si>
  <si>
    <t>048- 295-2800</t>
  </si>
  <si>
    <t>大宮医師会</t>
  </si>
  <si>
    <t>331-0812</t>
  </si>
  <si>
    <t>木野産婦人科医院</t>
  </si>
  <si>
    <t>さいたま市北区宮原町１－３３１－１</t>
  </si>
  <si>
    <t>330-0834</t>
  </si>
  <si>
    <t>おおの産婦人科・内科</t>
  </si>
  <si>
    <t>330-0841</t>
  </si>
  <si>
    <t>さいたま市大宮区東町２－５２</t>
  </si>
  <si>
    <t>048- 641-3797</t>
  </si>
  <si>
    <t>道クリニック</t>
  </si>
  <si>
    <t>048- 646-4307</t>
  </si>
  <si>
    <t>かしわざき産婦人科</t>
  </si>
  <si>
    <t>330-0855</t>
  </si>
  <si>
    <t>さいたま市大宮区上小町６０４－４</t>
  </si>
  <si>
    <t>048- 641-8077</t>
  </si>
  <si>
    <t>大宮林医院</t>
  </si>
  <si>
    <t>330-0852</t>
  </si>
  <si>
    <t>さいたま市大宮区大成町１－３３５－１</t>
  </si>
  <si>
    <t>大原医院</t>
  </si>
  <si>
    <t>330-0854</t>
  </si>
  <si>
    <t>さいたま市大宮区桜木町２－３－６９</t>
  </si>
  <si>
    <t>048- 641-0470</t>
  </si>
  <si>
    <t>337-0033</t>
  </si>
  <si>
    <t>さいたま市見沼区御蔵７８９－１</t>
  </si>
  <si>
    <t>048- 688-4622</t>
  </si>
  <si>
    <t>自治医科大学附属さいたま医療センター</t>
  </si>
  <si>
    <t>さいたま市大宮区天沼町１－８４７</t>
  </si>
  <si>
    <t>レディースクリニック小川医院</t>
  </si>
  <si>
    <t>350-0816</t>
  </si>
  <si>
    <t>川越市上戸２９６－２</t>
  </si>
  <si>
    <t>049- 233-0310</t>
  </si>
  <si>
    <t>川越市医師会</t>
  </si>
  <si>
    <t>350-1101</t>
  </si>
  <si>
    <t>川越市的場２－７－７</t>
  </si>
  <si>
    <t>049- 233-8821</t>
  </si>
  <si>
    <t>赤心堂病院</t>
  </si>
  <si>
    <t>350-1123</t>
  </si>
  <si>
    <t>川越市脇田本町２５－１９</t>
  </si>
  <si>
    <t>049- 242-1181</t>
  </si>
  <si>
    <t>愛和レディスクリニック</t>
  </si>
  <si>
    <t>350-0043</t>
  </si>
  <si>
    <t>川越市新富町２－２２</t>
  </si>
  <si>
    <t>049- 222-8801</t>
  </si>
  <si>
    <t>愛和病院</t>
  </si>
  <si>
    <t>350-0001</t>
  </si>
  <si>
    <t>川越市古谷上９８３－１</t>
  </si>
  <si>
    <t>049- 235-8811</t>
  </si>
  <si>
    <t>高浜産婦人科医院</t>
  </si>
  <si>
    <t>350-1142</t>
  </si>
  <si>
    <t>川越市藤間７２－１</t>
  </si>
  <si>
    <t>049- 242-4636</t>
  </si>
  <si>
    <t>田村産婦人科医院</t>
  </si>
  <si>
    <t>360-0843</t>
  </si>
  <si>
    <t>熊谷市三ケ尻２７６１</t>
  </si>
  <si>
    <t>048- 533-1011</t>
  </si>
  <si>
    <t>熊谷市医師会</t>
  </si>
  <si>
    <t>平田クリニック</t>
  </si>
  <si>
    <t>360-0015</t>
  </si>
  <si>
    <t>熊谷市肥塚４－２０５</t>
  </si>
  <si>
    <t>048- 526-1171</t>
  </si>
  <si>
    <t>ティアラ２１女性クリニック</t>
  </si>
  <si>
    <t>360-0037</t>
  </si>
  <si>
    <t>熊谷市筑波３－２０２</t>
  </si>
  <si>
    <t>048- 527-1122</t>
  </si>
  <si>
    <t>さめじまボンディングクリニック</t>
  </si>
  <si>
    <t>360-0025</t>
  </si>
  <si>
    <t>熊谷市太井１６８１</t>
  </si>
  <si>
    <t>048- 526-1103</t>
  </si>
  <si>
    <t>360-8567</t>
  </si>
  <si>
    <t>熊谷市中西４－５－１</t>
  </si>
  <si>
    <t>048- 521-0065</t>
  </si>
  <si>
    <t>360-0014</t>
  </si>
  <si>
    <t>熊谷市箱田６－４－４</t>
  </si>
  <si>
    <t>048- 521-7266</t>
  </si>
  <si>
    <t>藤間病院</t>
  </si>
  <si>
    <t>360-0031</t>
  </si>
  <si>
    <t>熊谷市末広２－１３７</t>
  </si>
  <si>
    <t>048- 522-0600</t>
  </si>
  <si>
    <t>行田中央総合病院</t>
  </si>
  <si>
    <t>361-0021</t>
  </si>
  <si>
    <t>行田市富士見町２－１７－１７</t>
  </si>
  <si>
    <t>048- 553-2000</t>
  </si>
  <si>
    <t>行田市医師会</t>
  </si>
  <si>
    <t>野口産婦人科</t>
  </si>
  <si>
    <t>361-0076</t>
  </si>
  <si>
    <t>行田市天満７－２０</t>
  </si>
  <si>
    <t>048- 556-4292</t>
  </si>
  <si>
    <t>池畑クリニック</t>
  </si>
  <si>
    <t>361-0072</t>
  </si>
  <si>
    <t>行田市宮本１６－１</t>
  </si>
  <si>
    <t>048- 556-2295</t>
  </si>
  <si>
    <t>松田母子クリニック</t>
  </si>
  <si>
    <t>359-0022</t>
  </si>
  <si>
    <t>所沢市本郷西上１０８０－５</t>
  </si>
  <si>
    <t>04-2968-6800</t>
  </si>
  <si>
    <t>所沢市医師会</t>
  </si>
  <si>
    <t>瀬戸病院</t>
  </si>
  <si>
    <t>359-1128</t>
  </si>
  <si>
    <t>所沢市金山町８－６</t>
  </si>
  <si>
    <t>04-2922-0221</t>
  </si>
  <si>
    <t>西埼玉中央病院</t>
  </si>
  <si>
    <t>359-1151</t>
  </si>
  <si>
    <t>所沢市若狭２－１６７１</t>
  </si>
  <si>
    <t>04-2948-1111</t>
  </si>
  <si>
    <t>前田クリニック</t>
  </si>
  <si>
    <t>359-1111</t>
  </si>
  <si>
    <t>所沢市緑町３－１４－５</t>
  </si>
  <si>
    <t>04-2920-4920</t>
  </si>
  <si>
    <t>峰の坂産婦人科</t>
  </si>
  <si>
    <t>359-1143</t>
  </si>
  <si>
    <t>所沢市宮本町２－１６－１０</t>
  </si>
  <si>
    <t>04-2923-4313</t>
  </si>
  <si>
    <t>蕨市立病院</t>
  </si>
  <si>
    <t>335-0001</t>
  </si>
  <si>
    <t>蕨市北町２－１２－１８</t>
  </si>
  <si>
    <t>048- 432-2277</t>
  </si>
  <si>
    <t>蕨戸田市医師会</t>
  </si>
  <si>
    <t>335-0023</t>
  </si>
  <si>
    <t>戸田中央産院</t>
  </si>
  <si>
    <t>335-0022</t>
  </si>
  <si>
    <t>048- 444-1181</t>
  </si>
  <si>
    <t>335-0003</t>
  </si>
  <si>
    <t>蕨市南町２－１４－８</t>
  </si>
  <si>
    <t>048- 441-2730</t>
  </si>
  <si>
    <t>桜公園クリニック</t>
  </si>
  <si>
    <t>335-0026</t>
  </si>
  <si>
    <t>048- 446-3950</t>
  </si>
  <si>
    <t>岩沢レディースクリニック</t>
  </si>
  <si>
    <t>戸田市本町４－１７－２８</t>
  </si>
  <si>
    <t>048- 445-4103</t>
  </si>
  <si>
    <t>北足立郡市医師会</t>
  </si>
  <si>
    <t>吉田医院</t>
  </si>
  <si>
    <t>364-0031</t>
  </si>
  <si>
    <t>北本市中央１－７０</t>
  </si>
  <si>
    <t>048- 591-2200</t>
  </si>
  <si>
    <t>平野産婦人科医院</t>
  </si>
  <si>
    <t>369-0114</t>
  </si>
  <si>
    <t>鴻巣市筑波２－７－１</t>
  </si>
  <si>
    <t>048- 548-4422</t>
  </si>
  <si>
    <t>はやしだ産婦人科医院</t>
  </si>
  <si>
    <t>365-0028</t>
  </si>
  <si>
    <t>鴻巣市鴻巣１００５－２</t>
  </si>
  <si>
    <t>048- 541-8000</t>
  </si>
  <si>
    <t>364-8501</t>
  </si>
  <si>
    <t>北本市荒井６－１００</t>
  </si>
  <si>
    <t>小林産婦人科クリニック</t>
  </si>
  <si>
    <t>363-0011</t>
  </si>
  <si>
    <t>桶川市北１－１５－２３</t>
  </si>
  <si>
    <t>048- 773-4135</t>
  </si>
  <si>
    <t>木下産婦人科クリニック</t>
  </si>
  <si>
    <t>362-0071</t>
  </si>
  <si>
    <t>上尾市井戸木２－２７－１</t>
  </si>
  <si>
    <t>上尾市医師会</t>
  </si>
  <si>
    <t>ナラヤマレディースクリニック</t>
  </si>
  <si>
    <t>362-0014</t>
  </si>
  <si>
    <t>上尾市本町１－１－７</t>
  </si>
  <si>
    <t>362-0021</t>
  </si>
  <si>
    <t>上尾市原市１４６４</t>
  </si>
  <si>
    <t>048- 722-1103</t>
  </si>
  <si>
    <t>上尾中央総合病院</t>
  </si>
  <si>
    <t>362-0075</t>
  </si>
  <si>
    <t>上尾市柏座１－１０－１０</t>
  </si>
  <si>
    <t>048- 773-1111</t>
  </si>
  <si>
    <t>朝霞地区医師会</t>
  </si>
  <si>
    <t>萩原医院</t>
  </si>
  <si>
    <t>351-0114</t>
  </si>
  <si>
    <t>和光市本町１２－３４</t>
  </si>
  <si>
    <t>048- 461-2046</t>
  </si>
  <si>
    <t>埼玉病院</t>
  </si>
  <si>
    <t>351-0102</t>
  </si>
  <si>
    <t>和光市諏訪２－１</t>
  </si>
  <si>
    <t>048- 462-1101</t>
  </si>
  <si>
    <t>352-0025</t>
  </si>
  <si>
    <t>新座市片山１－１６－３</t>
  </si>
  <si>
    <t>048- 479-7802</t>
  </si>
  <si>
    <t>351-0005</t>
  </si>
  <si>
    <t>朝霞市根岸台６－３－１３</t>
  </si>
  <si>
    <t>048- 465-8118</t>
  </si>
  <si>
    <t>牧田産婦人科医院</t>
  </si>
  <si>
    <t>352-0021</t>
  </si>
  <si>
    <t>新座市あたご３－３－１７</t>
  </si>
  <si>
    <t>048- 478-1151</t>
  </si>
  <si>
    <t>340-0016</t>
  </si>
  <si>
    <t>草加市中央１－６－３</t>
  </si>
  <si>
    <t>048- 920-6006</t>
  </si>
  <si>
    <t>草加八潮医師会</t>
  </si>
  <si>
    <t>八潮駅つばめクリニック</t>
  </si>
  <si>
    <t>340-0822</t>
  </si>
  <si>
    <t>八潮市大瀬８８８－１　</t>
  </si>
  <si>
    <t>048- 999-7822</t>
  </si>
  <si>
    <t>草加市立病院</t>
  </si>
  <si>
    <t>340-8560</t>
  </si>
  <si>
    <t>草加市草加２－２１－１</t>
  </si>
  <si>
    <t>048- 946-2200</t>
  </si>
  <si>
    <t>木島医院</t>
  </si>
  <si>
    <t>340-0023</t>
  </si>
  <si>
    <t>草加市谷塚町６４８</t>
  </si>
  <si>
    <t>048- 925-1919</t>
  </si>
  <si>
    <t>水上レディースクリニック</t>
  </si>
  <si>
    <t>340-0056</t>
  </si>
  <si>
    <t>048- 934-0303</t>
  </si>
  <si>
    <t>340-0034</t>
  </si>
  <si>
    <t>340-0011</t>
  </si>
  <si>
    <t>松原レディースクリニック</t>
  </si>
  <si>
    <t>草加市栄町２－１２－５</t>
  </si>
  <si>
    <t>048- 936-3251</t>
  </si>
  <si>
    <t>瀧澤医院</t>
  </si>
  <si>
    <t>340-0046</t>
  </si>
  <si>
    <t>草加市北谷２－１８－３５</t>
  </si>
  <si>
    <t>048- 942-3318</t>
  </si>
  <si>
    <t>草加菅原レディースクリニック</t>
  </si>
  <si>
    <t>草加市氷川町２１１８－３５</t>
  </si>
  <si>
    <t>048- 923-1131</t>
  </si>
  <si>
    <t>338-0002</t>
  </si>
  <si>
    <t>さいたま市与野医師会</t>
  </si>
  <si>
    <t>高橋クリニック</t>
  </si>
  <si>
    <t>さいたま市中央区下落合７－６－１２</t>
  </si>
  <si>
    <t>048- 857-2277</t>
  </si>
  <si>
    <t>さいたま赤十字病院</t>
  </si>
  <si>
    <t>338-8553</t>
  </si>
  <si>
    <t>048- 852-1111</t>
  </si>
  <si>
    <t>マキウィメンズクリニック</t>
  </si>
  <si>
    <t>338-0001</t>
  </si>
  <si>
    <t>さいたま市中央区上落合９－９－８</t>
  </si>
  <si>
    <t>048- 749-1281</t>
  </si>
  <si>
    <t>島田医院</t>
  </si>
  <si>
    <t>338-0003</t>
  </si>
  <si>
    <t>048- 852-4452</t>
  </si>
  <si>
    <t>金子病院</t>
  </si>
  <si>
    <t>358-0031</t>
  </si>
  <si>
    <t>入間市大字新久６８０</t>
  </si>
  <si>
    <t>04-2962-2204</t>
  </si>
  <si>
    <t>入間地区医師会</t>
  </si>
  <si>
    <t>吉田産科婦人科医院</t>
  </si>
  <si>
    <t>358-0054</t>
  </si>
  <si>
    <t>入間市野田６４０－５</t>
  </si>
  <si>
    <t>04-2932-8781</t>
  </si>
  <si>
    <t>段塚クリニック</t>
  </si>
  <si>
    <t>358-0011</t>
  </si>
  <si>
    <t>入間市下藤沢３６８－３</t>
  </si>
  <si>
    <t>04-2964-3511</t>
  </si>
  <si>
    <t>小室医院</t>
  </si>
  <si>
    <t>358-0004</t>
  </si>
  <si>
    <t>入間市鍵山１－１２－１６</t>
  </si>
  <si>
    <t>04-2962-2951</t>
  </si>
  <si>
    <t>358-0024</t>
  </si>
  <si>
    <t>入間市久保稲荷1-29-3</t>
  </si>
  <si>
    <t>042- 996-8103</t>
  </si>
  <si>
    <t>飯能産婦人科医院</t>
  </si>
  <si>
    <t>357-0021</t>
  </si>
  <si>
    <t>飯能市双柳１３２２－１</t>
  </si>
  <si>
    <t>飯能地区医師会</t>
  </si>
  <si>
    <t>芳村医院</t>
  </si>
  <si>
    <t>042- 985-1433</t>
  </si>
  <si>
    <t>東入間医師会</t>
  </si>
  <si>
    <t>上福岡総合病院</t>
  </si>
  <si>
    <t>356-0011</t>
  </si>
  <si>
    <t>ふじみ野市福岡９３１</t>
  </si>
  <si>
    <t>049- 266-0111</t>
  </si>
  <si>
    <t>354-0031</t>
  </si>
  <si>
    <t>細川レディスクリニック</t>
  </si>
  <si>
    <t>356-0050</t>
  </si>
  <si>
    <t>ふじみ野市ふじみ野１－４－１６</t>
  </si>
  <si>
    <t>049- 265-1580</t>
  </si>
  <si>
    <t>にしじまクリニック</t>
  </si>
  <si>
    <t>富士見市勝瀬１０３４－１</t>
  </si>
  <si>
    <t>049- 262-0600</t>
  </si>
  <si>
    <t>ミューズレディスクリニック</t>
  </si>
  <si>
    <t>356-0006</t>
  </si>
  <si>
    <t>ふじみ野市霞ヶ丘１－２－３</t>
  </si>
  <si>
    <t>049- 256-8656</t>
  </si>
  <si>
    <t>恵愛病院</t>
  </si>
  <si>
    <t>354-0017</t>
  </si>
  <si>
    <t>富士見市針ケ谷５２６－１</t>
  </si>
  <si>
    <t>049- 252-2121</t>
  </si>
  <si>
    <t>みずほ台産婦人科</t>
  </si>
  <si>
    <t>354-0015</t>
  </si>
  <si>
    <t>富士見市東みずほ台３－６－６</t>
  </si>
  <si>
    <t>049- 253-5566</t>
  </si>
  <si>
    <t>坂戸鶴ヶ島医師会</t>
  </si>
  <si>
    <t>350-0233</t>
  </si>
  <si>
    <t>坂戸市南町２４－１５</t>
  </si>
  <si>
    <t>350-0225</t>
  </si>
  <si>
    <t>坂戸市日の出町１－１６</t>
  </si>
  <si>
    <t>049- 281-0532</t>
  </si>
  <si>
    <t>坂戸市日の出町１－８</t>
  </si>
  <si>
    <t>049- 281-0158</t>
  </si>
  <si>
    <t>狭山市医師会</t>
  </si>
  <si>
    <t>奥平産婦人科</t>
  </si>
  <si>
    <t>350-1332</t>
  </si>
  <si>
    <t>04-2954-1135</t>
  </si>
  <si>
    <t>狭山市南入曽３３５－１</t>
  </si>
  <si>
    <t>04-2950-4103</t>
  </si>
  <si>
    <t>比企医師会</t>
  </si>
  <si>
    <t>渡辺産婦人科</t>
  </si>
  <si>
    <t>355-0221</t>
  </si>
  <si>
    <t>比企郡嵐山町菅谷２４９</t>
  </si>
  <si>
    <t>0493-  62-5885</t>
  </si>
  <si>
    <t>355-0328</t>
  </si>
  <si>
    <t>0493-  72-2233</t>
  </si>
  <si>
    <t>霞澤産婦人科医院</t>
  </si>
  <si>
    <t>355-0017</t>
  </si>
  <si>
    <t>東松山市松葉町１－９－８</t>
  </si>
  <si>
    <t>0493-  22-0210</t>
  </si>
  <si>
    <t>中村産婦人科</t>
  </si>
  <si>
    <t>0493-  72-0373</t>
  </si>
  <si>
    <t>市川クリニック</t>
  </si>
  <si>
    <t>0493-  61-0880</t>
  </si>
  <si>
    <t>355-0022</t>
  </si>
  <si>
    <t>東松山市御茶山町１－５</t>
  </si>
  <si>
    <t>0493-  24-1002</t>
  </si>
  <si>
    <t>エンゼルクリニック</t>
  </si>
  <si>
    <t>秩父郡市医師会</t>
  </si>
  <si>
    <t>岩田産婦人科医院</t>
  </si>
  <si>
    <t>368-0041</t>
  </si>
  <si>
    <t>秩父市番場町１３－１</t>
  </si>
  <si>
    <t>0494-  24-1336</t>
  </si>
  <si>
    <t>倉林医院</t>
  </si>
  <si>
    <t>369-1305</t>
  </si>
  <si>
    <t>秩父郡長瀞町長瀞１３５５－２</t>
  </si>
  <si>
    <t>0494-  66-0387</t>
  </si>
  <si>
    <t>松本産婦人科医院</t>
  </si>
  <si>
    <t>367-0054</t>
  </si>
  <si>
    <t>本庄市千代田１－１－２６</t>
  </si>
  <si>
    <t>0495-  24-3377</t>
  </si>
  <si>
    <t>本庄市児玉郡医師会</t>
  </si>
  <si>
    <t>昭和産婦人科</t>
  </si>
  <si>
    <t>367-0041</t>
  </si>
  <si>
    <t>本庄市駅南１－５－２３</t>
  </si>
  <si>
    <t>0495-  22-2025</t>
  </si>
  <si>
    <t>367-0046</t>
  </si>
  <si>
    <t>本庄市栄１－１－３３</t>
  </si>
  <si>
    <t>池田レディースクリニック</t>
  </si>
  <si>
    <t>367-0062</t>
  </si>
  <si>
    <t>本庄市小島南３－１－１２</t>
  </si>
  <si>
    <t>0495-  22-2048</t>
  </si>
  <si>
    <t>深谷赤十字病院</t>
  </si>
  <si>
    <t>366-0052</t>
  </si>
  <si>
    <t>深谷市上柴町西５－８－１</t>
  </si>
  <si>
    <t>福島医院</t>
  </si>
  <si>
    <t>366-0801</t>
  </si>
  <si>
    <t>深谷市上野台２７７８－１</t>
  </si>
  <si>
    <t>048- 571-0924</t>
  </si>
  <si>
    <t>市川医院</t>
  </si>
  <si>
    <t>369-1203</t>
  </si>
  <si>
    <t>大里郡寄居町大字寄居１０５６</t>
  </si>
  <si>
    <t>048- 581-0535</t>
  </si>
  <si>
    <t>用土医院</t>
  </si>
  <si>
    <t>369-1201</t>
  </si>
  <si>
    <t>大里郡寄居町用土２２２５－４</t>
  </si>
  <si>
    <t>048- 579-1555</t>
  </si>
  <si>
    <t>深谷市上野台３７１</t>
  </si>
  <si>
    <t>048- 571-0660</t>
  </si>
  <si>
    <t>桜ヶ丘病院</t>
  </si>
  <si>
    <t>048- 571-1171</t>
  </si>
  <si>
    <t>北埼玉郡市医師会</t>
  </si>
  <si>
    <t>348-0046</t>
  </si>
  <si>
    <t>羽生市中岩瀬６１２</t>
  </si>
  <si>
    <t>048- 562-3505</t>
  </si>
  <si>
    <t>スピカレディースクリニック</t>
  </si>
  <si>
    <t>347-0017</t>
  </si>
  <si>
    <t>加須市南篠崎２２５２</t>
  </si>
  <si>
    <t>0480-  65-7750</t>
  </si>
  <si>
    <t>南埼玉郡市医師会</t>
  </si>
  <si>
    <t>女性クリニック蓮田</t>
  </si>
  <si>
    <t>349-0111</t>
  </si>
  <si>
    <t>蓮田市東５－２－１３</t>
  </si>
  <si>
    <t>048- 765-3377</t>
  </si>
  <si>
    <t>成田レディスクリニック</t>
  </si>
  <si>
    <t>349-0114</t>
  </si>
  <si>
    <t>蓮田市馬込２１７２－１</t>
  </si>
  <si>
    <t>048- 769-5511</t>
  </si>
  <si>
    <t>349-0214</t>
  </si>
  <si>
    <t>高見澤産婦人科医院</t>
  </si>
  <si>
    <t>343-0806</t>
  </si>
  <si>
    <t>越谷市宮本町３－４</t>
  </si>
  <si>
    <t>048- 966-8088</t>
  </si>
  <si>
    <t>越谷市医師会</t>
  </si>
  <si>
    <t>横田診療所</t>
  </si>
  <si>
    <t>343-0813</t>
  </si>
  <si>
    <t>越谷市越ヶ谷３－２－３０</t>
  </si>
  <si>
    <t>048- 962-5454</t>
  </si>
  <si>
    <t>南越谷健身会クリニック</t>
  </si>
  <si>
    <t>343-0851</t>
  </si>
  <si>
    <t>越谷市七左町１－３０４－１</t>
  </si>
  <si>
    <t>048- 990-0777</t>
  </si>
  <si>
    <t>堀中医院</t>
  </si>
  <si>
    <t>越谷市越ヶ谷３－１－２６</t>
  </si>
  <si>
    <t>048- 962-5331</t>
  </si>
  <si>
    <t>343-8555</t>
  </si>
  <si>
    <t>越谷市南越谷２－１－５０</t>
  </si>
  <si>
    <t>産婦人科菅原病院</t>
  </si>
  <si>
    <t>佐藤産婦人科</t>
  </si>
  <si>
    <t>越谷市立病院</t>
  </si>
  <si>
    <t>343-8577</t>
  </si>
  <si>
    <t>分娩館医院</t>
  </si>
  <si>
    <t>344-0033</t>
  </si>
  <si>
    <t>春日部市備後西５－４－２８</t>
  </si>
  <si>
    <t>048- 739-3883</t>
  </si>
  <si>
    <t>春日部市医師会</t>
  </si>
  <si>
    <t>344-0031</t>
  </si>
  <si>
    <t>岡田医院</t>
  </si>
  <si>
    <t>春日部市一の割２－６－２１</t>
  </si>
  <si>
    <t>048- 735-7848</t>
  </si>
  <si>
    <t>344-0023</t>
  </si>
  <si>
    <t>春日部市大枝３６６</t>
  </si>
  <si>
    <t>048- 731-1103</t>
  </si>
  <si>
    <t>岩槻医師会</t>
  </si>
  <si>
    <t>丸山記念総合病院</t>
  </si>
  <si>
    <t>339-8521</t>
  </si>
  <si>
    <t>さいたま市岩槻区本町２－１０－５</t>
  </si>
  <si>
    <t>048- 757-3511</t>
  </si>
  <si>
    <t>大和たまごクリニック</t>
  </si>
  <si>
    <t>339-0061</t>
  </si>
  <si>
    <t>さいたま市岩槻区岩槻５２０２</t>
  </si>
  <si>
    <t>048- 757-8100</t>
  </si>
  <si>
    <t>産婦人科岡田医院</t>
  </si>
  <si>
    <t>339-0043</t>
  </si>
  <si>
    <t>さいたま市岩槻区城南５－６－１０</t>
  </si>
  <si>
    <t>048- 798-2511</t>
  </si>
  <si>
    <t>ワイズレディスクリニック</t>
  </si>
  <si>
    <t>340-0155</t>
  </si>
  <si>
    <t>幸手市上高野１９７８</t>
  </si>
  <si>
    <t>0480-  44-0555</t>
  </si>
  <si>
    <t>北葛北部医師会</t>
  </si>
  <si>
    <t>堀中病院</t>
  </si>
  <si>
    <t>340-0114</t>
  </si>
  <si>
    <t>幸手市東３－１－５</t>
  </si>
  <si>
    <t>0480-  42-2081</t>
  </si>
  <si>
    <t>玉井産婦人科医院</t>
  </si>
  <si>
    <t>345-0025</t>
  </si>
  <si>
    <t>北葛飾郡杉戸町清地１－２－３０</t>
  </si>
  <si>
    <t>0480-  33-2464</t>
  </si>
  <si>
    <t>産婦人科木村医院</t>
  </si>
  <si>
    <t>幸手市東２－４０－１０</t>
  </si>
  <si>
    <t>0480-  42-0222</t>
  </si>
  <si>
    <t>長岡産婦人科医院</t>
  </si>
  <si>
    <t>345-0036</t>
  </si>
  <si>
    <t>北葛飾郡杉戸町杉戸２－３－１０</t>
  </si>
  <si>
    <t>0480-  33-3325</t>
  </si>
  <si>
    <t>ねもとレディースクリニック</t>
  </si>
  <si>
    <t>343-0106</t>
  </si>
  <si>
    <t>北葛飾郡松伏町大川戸２４１－５</t>
  </si>
  <si>
    <t>048- 991-5216</t>
  </si>
  <si>
    <t>さくら医院</t>
  </si>
  <si>
    <t>048- 982-5511</t>
  </si>
  <si>
    <t>三郷市医師会</t>
  </si>
  <si>
    <t>341-0004</t>
  </si>
  <si>
    <t>三郷市上彦名６０７－１</t>
  </si>
  <si>
    <t>048- 959-1311</t>
  </si>
  <si>
    <t>永井ウィメンズクリニック</t>
  </si>
  <si>
    <t>341-0018</t>
  </si>
  <si>
    <t>三郷市早稲田２－２－１０</t>
  </si>
  <si>
    <t>048- 950-2221</t>
  </si>
  <si>
    <t>341-0011</t>
  </si>
  <si>
    <t>三郷市釆女１－２３２</t>
  </si>
  <si>
    <t>048- 950-1200</t>
  </si>
  <si>
    <t>埼玉医科大学総合医療センター</t>
  </si>
  <si>
    <t>350-8550</t>
  </si>
  <si>
    <t>川越市鴨田辻道町１９８１</t>
  </si>
  <si>
    <t>049- 228-3400</t>
  </si>
  <si>
    <t>埼玉医科大学医師会</t>
  </si>
  <si>
    <t>埼玉医科大学病院</t>
  </si>
  <si>
    <t>350-0495</t>
  </si>
  <si>
    <t>入間郡毛呂山町大字毛呂本郷３８</t>
  </si>
  <si>
    <t>049- 276-1104</t>
  </si>
  <si>
    <t>359-8513</t>
  </si>
  <si>
    <t>所沢市並木３－２</t>
  </si>
  <si>
    <t>04-2995-1511</t>
  </si>
  <si>
    <t>防衛医科大学医師会</t>
  </si>
  <si>
    <t>さいたま市浦和区東高砂町９－１</t>
    <rPh sb="8" eb="9">
      <t>ヒガシ</t>
    </rPh>
    <rPh sb="11" eb="12">
      <t>マチ</t>
    </rPh>
    <phoneticPr fontId="3"/>
  </si>
  <si>
    <t>白石はなももレディースクリニック</t>
    <rPh sb="0" eb="2">
      <t>シライシ</t>
    </rPh>
    <phoneticPr fontId="3"/>
  </si>
  <si>
    <t>048-434-4809</t>
  </si>
  <si>
    <t>330-0055</t>
    <phoneticPr fontId="3"/>
  </si>
  <si>
    <t>330-0802</t>
    <phoneticPr fontId="3"/>
  </si>
  <si>
    <t>さいたま市大宮区宮町１－１５</t>
    <phoneticPr fontId="3"/>
  </si>
  <si>
    <t>戸田市新曽南3-12-18</t>
    <phoneticPr fontId="0" type="noConversion"/>
  </si>
  <si>
    <t>335-0021</t>
    <phoneticPr fontId="3"/>
  </si>
  <si>
    <t>戸田市新曽２２００-２</t>
    <phoneticPr fontId="0" type="noConversion"/>
  </si>
  <si>
    <t>350-1316</t>
    <phoneticPr fontId="0" type="noConversion"/>
  </si>
  <si>
    <t>355-0328</t>
    <phoneticPr fontId="3"/>
  </si>
  <si>
    <t>比企郡小川町大字大塚1176－1</t>
    <phoneticPr fontId="3"/>
  </si>
  <si>
    <t>吉川松伏医師会</t>
    <rPh sb="0" eb="2">
      <t>ヨシカワ</t>
    </rPh>
    <rPh sb="2" eb="3">
      <t>マツ</t>
    </rPh>
    <rPh sb="3" eb="4">
      <t>フ</t>
    </rPh>
    <phoneticPr fontId="3"/>
  </si>
  <si>
    <t>みやざきクリニック</t>
    <phoneticPr fontId="3"/>
  </si>
  <si>
    <t>比企郡小川町大塚２８５</t>
    <phoneticPr fontId="3"/>
  </si>
  <si>
    <t>常徳医院</t>
    <phoneticPr fontId="3"/>
  </si>
  <si>
    <t>336-0033</t>
    <phoneticPr fontId="3"/>
  </si>
  <si>
    <t>さいたま市南区曲本3-6-2</t>
    <phoneticPr fontId="3"/>
  </si>
  <si>
    <t>深谷産婦人科医院</t>
    <phoneticPr fontId="3"/>
  </si>
  <si>
    <t>366-0801</t>
    <phoneticPr fontId="3"/>
  </si>
  <si>
    <t>深谷市上野台3027-2</t>
    <phoneticPr fontId="3"/>
  </si>
  <si>
    <t>埼玉メディカルセンター</t>
    <phoneticPr fontId="3"/>
  </si>
  <si>
    <t>ハッピーバース・ライフクリニック</t>
    <phoneticPr fontId="3"/>
  </si>
  <si>
    <t>草加市新栄2-27-8</t>
    <phoneticPr fontId="3"/>
  </si>
  <si>
    <t>白岡市寺塚１２３－１</t>
    <rPh sb="2" eb="3">
      <t>シ</t>
    </rPh>
    <phoneticPr fontId="3"/>
  </si>
  <si>
    <t>阿部産婦人科医院阿部レディ-スクリニック</t>
    <rPh sb="0" eb="2">
      <t>アベ</t>
    </rPh>
    <rPh sb="2" eb="6">
      <t>サンフジンカ</t>
    </rPh>
    <rPh sb="6" eb="8">
      <t>イイン</t>
    </rPh>
    <phoneticPr fontId="3"/>
  </si>
  <si>
    <t>さいたま市中央区本町東１－１３－２３</t>
    <phoneticPr fontId="3"/>
  </si>
  <si>
    <t>永井マザーズホスピタル</t>
    <phoneticPr fontId="3"/>
  </si>
  <si>
    <t>越谷市越谷1-15-2</t>
  </si>
  <si>
    <t>あさか産婦人科</t>
  </si>
  <si>
    <t>朝霞市溝沼５３７－１</t>
  </si>
  <si>
    <t>048-466-4103</t>
  </si>
  <si>
    <t>３５１－００２３</t>
    <phoneticPr fontId="3"/>
  </si>
  <si>
    <t>飯田クリニック</t>
  </si>
  <si>
    <t>350-1223</t>
    <phoneticPr fontId="3"/>
  </si>
  <si>
    <t>彩都レディースクリニック</t>
    <rPh sb="0" eb="1">
      <t>イロド</t>
    </rPh>
    <rPh sb="1" eb="2">
      <t>ト</t>
    </rPh>
    <phoneticPr fontId="3"/>
  </si>
  <si>
    <t>飯能地区医師会</t>
    <rPh sb="0" eb="2">
      <t>ハンノウ</t>
    </rPh>
    <rPh sb="2" eb="4">
      <t>チク</t>
    </rPh>
    <phoneticPr fontId="3"/>
  </si>
  <si>
    <t>医療法人熊谷総合病院</t>
    <phoneticPr fontId="3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</si>
  <si>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3"/>
  </si>
  <si>
    <t>深谷市国済寺408-5</t>
    <phoneticPr fontId="3"/>
  </si>
  <si>
    <t>366-0033</t>
  </si>
  <si>
    <t>機関名</t>
    <phoneticPr fontId="3"/>
  </si>
  <si>
    <t>メディカルパーク入間</t>
    <rPh sb="8" eb="10">
      <t>イルマ</t>
    </rPh>
    <phoneticPr fontId="3"/>
  </si>
  <si>
    <t>川口市朝日３－６－２２</t>
    <phoneticPr fontId="3"/>
  </si>
  <si>
    <t>332-0001</t>
    <phoneticPr fontId="3"/>
  </si>
  <si>
    <t>よつはレディースクリニック志木</t>
    <rPh sb="13" eb="15">
      <t>シキ</t>
    </rPh>
    <phoneticPr fontId="3"/>
  </si>
  <si>
    <t>353-0004</t>
    <phoneticPr fontId="3"/>
  </si>
  <si>
    <t>ＮＯ</t>
    <phoneticPr fontId="3"/>
  </si>
  <si>
    <t>志木市本町５－２５－８　ドゥーセットビル3階</t>
    <rPh sb="0" eb="3">
      <t>シキシ</t>
    </rPh>
    <rPh sb="3" eb="5">
      <t>ホンマチ</t>
    </rPh>
    <rPh sb="21" eb="22">
      <t>カイ</t>
    </rPh>
    <phoneticPr fontId="3"/>
  </si>
  <si>
    <t>越谷市新越谷１－３４－４</t>
    <phoneticPr fontId="3"/>
  </si>
  <si>
    <t>343-0857</t>
    <phoneticPr fontId="3"/>
  </si>
  <si>
    <t>北里大学メディカルセンター</t>
    <phoneticPr fontId="3"/>
  </si>
  <si>
    <t>春日部市立医療センター</t>
    <rPh sb="0" eb="3">
      <t>カスカベ</t>
    </rPh>
    <rPh sb="3" eb="5">
      <t>シリツ</t>
    </rPh>
    <rPh sb="5" eb="7">
      <t>イリョウ</t>
    </rPh>
    <phoneticPr fontId="3"/>
  </si>
  <si>
    <t>344-8588</t>
    <phoneticPr fontId="3"/>
  </si>
  <si>
    <t>春日部市中央６－７－１</t>
    <rPh sb="0" eb="4">
      <t>カスカベシ</t>
    </rPh>
    <rPh sb="4" eb="6">
      <t>チュウオウ</t>
    </rPh>
    <phoneticPr fontId="3"/>
  </si>
  <si>
    <t>令和レディースクリニック</t>
    <rPh sb="0" eb="2">
      <t>レイワ</t>
    </rPh>
    <phoneticPr fontId="3"/>
  </si>
  <si>
    <t>比企郡滑川町月の輪５－４－６</t>
    <phoneticPr fontId="3"/>
  </si>
  <si>
    <t>355-0815</t>
    <phoneticPr fontId="3"/>
  </si>
  <si>
    <t>比企郡滑川町月の輪１－７</t>
    <phoneticPr fontId="3"/>
  </si>
  <si>
    <t>日高市高富４６－７</t>
    <rPh sb="0" eb="3">
      <t>ヒダカシ</t>
    </rPh>
    <rPh sb="3" eb="5">
      <t>タカトミ</t>
    </rPh>
    <phoneticPr fontId="3"/>
  </si>
  <si>
    <t>川越医医師会</t>
    <rPh sb="0" eb="2">
      <t>カワゴエ</t>
    </rPh>
    <rPh sb="2" eb="3">
      <t>イ</t>
    </rPh>
    <rPh sb="3" eb="6">
      <t>イシカイ</t>
    </rPh>
    <phoneticPr fontId="3"/>
  </si>
  <si>
    <t>愛和川越ウエストクリニック</t>
    <rPh sb="0" eb="2">
      <t>アイワ</t>
    </rPh>
    <rPh sb="2" eb="4">
      <t>カワゴエ</t>
    </rPh>
    <phoneticPr fontId="3"/>
  </si>
  <si>
    <t>350-1123</t>
    <phoneticPr fontId="3"/>
  </si>
  <si>
    <t>川越市脇田本町１－５　川越ウエストビル</t>
    <rPh sb="11" eb="13">
      <t>カワゴエ</t>
    </rPh>
    <phoneticPr fontId="3"/>
  </si>
  <si>
    <t>日高市高麗川2丁目15－15</t>
    <phoneticPr fontId="3"/>
  </si>
  <si>
    <t>350-1249</t>
    <phoneticPr fontId="3"/>
  </si>
  <si>
    <t>かわぐちレディースクリニック</t>
    <phoneticPr fontId="3"/>
  </si>
  <si>
    <t>埼玉県川口市南前川2-4-20</t>
    <phoneticPr fontId="3"/>
  </si>
  <si>
    <t>333-0846</t>
    <phoneticPr fontId="3"/>
  </si>
  <si>
    <t>ゆずるクリニック</t>
    <phoneticPr fontId="3"/>
  </si>
  <si>
    <t>336-0017</t>
    <phoneticPr fontId="3"/>
  </si>
  <si>
    <t>さいたま市南区南浦和2-44-7-210</t>
    <rPh sb="4" eb="5">
      <t>シ</t>
    </rPh>
    <rPh sb="5" eb="6">
      <t>ミナミ</t>
    </rPh>
    <rPh sb="6" eb="7">
      <t>ク</t>
    </rPh>
    <rPh sb="7" eb="8">
      <t>ミナミ</t>
    </rPh>
    <rPh sb="8" eb="10">
      <t>ウラワ</t>
    </rPh>
    <phoneticPr fontId="3"/>
  </si>
  <si>
    <t>浦和医師会</t>
    <phoneticPr fontId="3"/>
  </si>
  <si>
    <t>ゆりレディースクリニック</t>
    <phoneticPr fontId="3"/>
  </si>
  <si>
    <t>330-0071</t>
    <phoneticPr fontId="3"/>
  </si>
  <si>
    <t>さいたま市浦和区上木崎2-7-13 2階</t>
    <phoneticPr fontId="3"/>
  </si>
  <si>
    <t>さやま産婦人科</t>
    <phoneticPr fontId="3"/>
  </si>
  <si>
    <t>○</t>
  </si>
  <si>
    <t>○</t>
    <phoneticPr fontId="3"/>
  </si>
  <si>
    <t>３６２－００８２</t>
    <phoneticPr fontId="3"/>
  </si>
  <si>
    <t>上尾市壱丁目東１４番地５</t>
    <rPh sb="0" eb="3">
      <t>アゲオシ</t>
    </rPh>
    <rPh sb="3" eb="6">
      <t>イッチョウメ</t>
    </rPh>
    <rPh sb="6" eb="7">
      <t>ヒガシ</t>
    </rPh>
    <rPh sb="9" eb="11">
      <t>バンチ</t>
    </rPh>
    <phoneticPr fontId="3"/>
  </si>
  <si>
    <t>葵ウィメンズクリニック</t>
    <rPh sb="0" eb="1">
      <t>アオイ</t>
    </rPh>
    <phoneticPr fontId="3"/>
  </si>
  <si>
    <t>松伏町</t>
  </si>
  <si>
    <t>春日部市</t>
  </si>
  <si>
    <t>北本市</t>
  </si>
  <si>
    <t>鴻巣市</t>
  </si>
  <si>
    <t>桶川市</t>
  </si>
  <si>
    <t>伊奈町</t>
  </si>
  <si>
    <t>所沢市</t>
  </si>
  <si>
    <t>飯能市</t>
  </si>
  <si>
    <t>日高市</t>
  </si>
  <si>
    <t>防衛医科大学校病院</t>
    <phoneticPr fontId="3"/>
  </si>
  <si>
    <t>高橋レディ－スクリニック</t>
    <phoneticPr fontId="3"/>
  </si>
  <si>
    <t>宇井レディスクリニック</t>
    <phoneticPr fontId="3"/>
  </si>
  <si>
    <t>さいたま市</t>
    <phoneticPr fontId="3"/>
  </si>
  <si>
    <t>川口市</t>
    <phoneticPr fontId="3"/>
  </si>
  <si>
    <t>川越市</t>
    <phoneticPr fontId="3"/>
  </si>
  <si>
    <t>熊谷市</t>
  </si>
  <si>
    <t>熊谷市</t>
    <rPh sb="0" eb="2">
      <t>クマガヤ</t>
    </rPh>
    <rPh sb="2" eb="3">
      <t>シ</t>
    </rPh>
    <phoneticPr fontId="3"/>
  </si>
  <si>
    <t>行田市</t>
  </si>
  <si>
    <t>行田市</t>
    <rPh sb="0" eb="3">
      <t>ギョウダシ</t>
    </rPh>
    <phoneticPr fontId="3"/>
  </si>
  <si>
    <t>所沢市</t>
    <rPh sb="0" eb="2">
      <t>トコロザワ</t>
    </rPh>
    <rPh sb="2" eb="3">
      <t>シ</t>
    </rPh>
    <phoneticPr fontId="3"/>
  </si>
  <si>
    <t>蕨市</t>
  </si>
  <si>
    <t>蕨市</t>
    <phoneticPr fontId="3"/>
  </si>
  <si>
    <t>戸田市</t>
  </si>
  <si>
    <t>戸田市</t>
    <phoneticPr fontId="3"/>
  </si>
  <si>
    <t>北本市</t>
    <phoneticPr fontId="3"/>
  </si>
  <si>
    <t>桶川市</t>
    <phoneticPr fontId="3"/>
  </si>
  <si>
    <t>鴻巣市</t>
    <phoneticPr fontId="3"/>
  </si>
  <si>
    <t>上尾市</t>
  </si>
  <si>
    <t>上尾市</t>
    <phoneticPr fontId="3"/>
  </si>
  <si>
    <t>朝霞市</t>
  </si>
  <si>
    <t>朝霞市</t>
    <phoneticPr fontId="3"/>
  </si>
  <si>
    <t>新座市</t>
  </si>
  <si>
    <t>新座市</t>
    <phoneticPr fontId="3"/>
  </si>
  <si>
    <t>和光市</t>
  </si>
  <si>
    <t>和光市</t>
    <phoneticPr fontId="3"/>
  </si>
  <si>
    <t>志木市</t>
  </si>
  <si>
    <t>志木市</t>
    <rPh sb="0" eb="3">
      <t>シキシ</t>
    </rPh>
    <phoneticPr fontId="3"/>
  </si>
  <si>
    <t>草加市</t>
  </si>
  <si>
    <t>草加市</t>
    <phoneticPr fontId="3"/>
  </si>
  <si>
    <t>八潮市</t>
  </si>
  <si>
    <t>八潮市</t>
    <phoneticPr fontId="3"/>
  </si>
  <si>
    <t>入間市</t>
  </si>
  <si>
    <t>入間市</t>
    <phoneticPr fontId="3"/>
  </si>
  <si>
    <t>日高市</t>
    <phoneticPr fontId="3"/>
  </si>
  <si>
    <t>飯能市</t>
    <phoneticPr fontId="3"/>
  </si>
  <si>
    <t>ふじみ野市</t>
    <phoneticPr fontId="3"/>
  </si>
  <si>
    <t>富士見市</t>
  </si>
  <si>
    <t>富士見市</t>
    <phoneticPr fontId="3"/>
  </si>
  <si>
    <t>坂戸市</t>
  </si>
  <si>
    <t>坂戸市</t>
    <phoneticPr fontId="3"/>
  </si>
  <si>
    <t>狭山市</t>
  </si>
  <si>
    <t>狭山市</t>
    <phoneticPr fontId="3"/>
  </si>
  <si>
    <t>東松山市</t>
  </si>
  <si>
    <t>東松山市</t>
    <phoneticPr fontId="3"/>
  </si>
  <si>
    <t>秩父市</t>
  </si>
  <si>
    <t>秩父市</t>
    <phoneticPr fontId="3"/>
  </si>
  <si>
    <t>本庄市</t>
  </si>
  <si>
    <t>本庄市</t>
    <phoneticPr fontId="3"/>
  </si>
  <si>
    <t>滑川町</t>
  </si>
  <si>
    <t>滑川町</t>
    <phoneticPr fontId="3"/>
  </si>
  <si>
    <t>小川町</t>
  </si>
  <si>
    <t>小川町</t>
    <phoneticPr fontId="3"/>
  </si>
  <si>
    <t>嵐山町</t>
  </si>
  <si>
    <t>嵐山町</t>
    <phoneticPr fontId="3"/>
  </si>
  <si>
    <t>寄居町</t>
  </si>
  <si>
    <t>寄居町</t>
    <phoneticPr fontId="3"/>
  </si>
  <si>
    <t>深谷市</t>
  </si>
  <si>
    <t>深谷市</t>
    <phoneticPr fontId="3"/>
  </si>
  <si>
    <t>加須市</t>
  </si>
  <si>
    <t>加須市</t>
    <phoneticPr fontId="3"/>
  </si>
  <si>
    <t>羽生市</t>
  </si>
  <si>
    <t>羽生市</t>
    <phoneticPr fontId="3"/>
  </si>
  <si>
    <t>白岡市</t>
    <rPh sb="2" eb="3">
      <t>シ</t>
    </rPh>
    <phoneticPr fontId="3"/>
  </si>
  <si>
    <t>蓮田市</t>
  </si>
  <si>
    <t>蓮田市</t>
    <phoneticPr fontId="3"/>
  </si>
  <si>
    <t>越谷市</t>
    <phoneticPr fontId="3"/>
  </si>
  <si>
    <t>春日部市</t>
    <phoneticPr fontId="3"/>
  </si>
  <si>
    <t>幸手市</t>
  </si>
  <si>
    <t>幸手市</t>
    <phoneticPr fontId="3"/>
  </si>
  <si>
    <t>杉戸町</t>
  </si>
  <si>
    <t>杉戸町</t>
    <phoneticPr fontId="3"/>
  </si>
  <si>
    <t>吉川市</t>
  </si>
  <si>
    <t>吉川市</t>
    <phoneticPr fontId="3"/>
  </si>
  <si>
    <t>松伏町</t>
    <phoneticPr fontId="3"/>
  </si>
  <si>
    <t>三郷市</t>
  </si>
  <si>
    <t>三郷市</t>
    <phoneticPr fontId="3"/>
  </si>
  <si>
    <t>毛呂山町</t>
  </si>
  <si>
    <t>毛呂山町</t>
    <phoneticPr fontId="3"/>
  </si>
  <si>
    <t>所沢市</t>
    <phoneticPr fontId="3"/>
  </si>
  <si>
    <t>上尾市</t>
    <rPh sb="0" eb="3">
      <t>アゲオシ</t>
    </rPh>
    <phoneticPr fontId="3"/>
  </si>
  <si>
    <t>市町村</t>
    <rPh sb="0" eb="3">
      <t>シチョウソン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</si>
  <si>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</si>
  <si>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</si>
  <si>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川口市</t>
    <rPh sb="0" eb="2">
      <t>カワグチ</t>
    </rPh>
    <rPh sb="2" eb="3">
      <t>シ</t>
    </rPh>
    <phoneticPr fontId="3"/>
  </si>
  <si>
    <t>越谷市</t>
    <rPh sb="0" eb="3">
      <t>コシガヤシ</t>
    </rPh>
    <phoneticPr fontId="3"/>
  </si>
  <si>
    <t>久喜市</t>
  </si>
  <si>
    <t>鶴ヶ島市</t>
  </si>
  <si>
    <t>ふじみ野市</t>
    <phoneticPr fontId="3"/>
  </si>
  <si>
    <t>三芳町</t>
  </si>
  <si>
    <t>越生町</t>
  </si>
  <si>
    <t>川島町</t>
  </si>
  <si>
    <t>吉見町</t>
  </si>
  <si>
    <t>鳩山町</t>
  </si>
  <si>
    <t>ときがわ町</t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</si>
  <si>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</si>
  <si>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</si>
  <si>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</si>
  <si>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</si>
  <si>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</si>
  <si>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</si>
  <si>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</si>
  <si>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</si>
  <si>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宮代町</t>
  </si>
  <si>
    <t>さいたま市中央区新都心１－５</t>
    <rPh sb="8" eb="11">
      <t>シントシン</t>
    </rPh>
    <phoneticPr fontId="3"/>
  </si>
  <si>
    <t>妊婦健診</t>
    <rPh sb="0" eb="2">
      <t>ニンプ</t>
    </rPh>
    <rPh sb="2" eb="4">
      <t>ケンシン</t>
    </rPh>
    <phoneticPr fontId="3"/>
  </si>
  <si>
    <t>336-8522</t>
    <phoneticPr fontId="3"/>
  </si>
  <si>
    <t>清水病院</t>
  </si>
  <si>
    <t>吉松医院</t>
  </si>
  <si>
    <t>飯塚内科産婦人科</t>
  </si>
  <si>
    <t>キャメリアプラザ内クリニック</t>
  </si>
  <si>
    <t>332-0012</t>
  </si>
  <si>
    <t>埼玉県川口市本町4-5-26-202-1</t>
  </si>
  <si>
    <t>048-224-2501</t>
  </si>
  <si>
    <t>羽生総合病院</t>
  </si>
  <si>
    <t>348-8505</t>
  </si>
  <si>
    <t>埼玉県羽生市大字下岩瀬446</t>
    <rPh sb="8" eb="9">
      <t>ｼﾓ</t>
    </rPh>
    <phoneticPr fontId="2" type="noConversion"/>
  </si>
  <si>
    <t>048-562-3000</t>
  </si>
  <si>
    <t>菊地病院</t>
    <rPh sb="0" eb="2">
      <t>キクチ</t>
    </rPh>
    <rPh sb="2" eb="4">
      <t>ビョウイン</t>
    </rPh>
    <phoneticPr fontId="12"/>
  </si>
  <si>
    <t>山王クリニック</t>
    <rPh sb="0" eb="2">
      <t>サンノウ</t>
    </rPh>
    <phoneticPr fontId="12"/>
  </si>
  <si>
    <t>高橋レディースクリニック</t>
    <rPh sb="0" eb="2">
      <t>タカハシ</t>
    </rPh>
    <phoneticPr fontId="12"/>
  </si>
  <si>
    <t>○</t>
    <phoneticPr fontId="3"/>
  </si>
  <si>
    <t>新生児
聴覚</t>
    <rPh sb="0" eb="3">
      <t>シンセイジ</t>
    </rPh>
    <rPh sb="4" eb="6">
      <t>チョウカク</t>
    </rPh>
    <phoneticPr fontId="3"/>
  </si>
  <si>
    <t>辞退</t>
    <rPh sb="0" eb="2">
      <t>ジタイ</t>
    </rPh>
    <phoneticPr fontId="3"/>
  </si>
  <si>
    <t>新生児聴覚</t>
    <rPh sb="0" eb="3">
      <t>シンセイジ</t>
    </rPh>
    <rPh sb="3" eb="5">
      <t>チョウカク</t>
    </rPh>
    <phoneticPr fontId="3"/>
  </si>
  <si>
    <t>妊婦健診</t>
    <rPh sb="0" eb="4">
      <t>ニンプケンシン</t>
    </rPh>
    <phoneticPr fontId="3"/>
  </si>
  <si>
    <t>戸田市上戸田２－２６－３</t>
    <phoneticPr fontId="3"/>
  </si>
  <si>
    <t>産婦健康診査</t>
    <rPh sb="0" eb="6">
      <t>サンプケンコウシンサ</t>
    </rPh>
    <phoneticPr fontId="3"/>
  </si>
  <si>
    <t>ー</t>
    <phoneticPr fontId="3"/>
  </si>
  <si>
    <t>Ｍｏｒｏマタニティ－スクエア</t>
    <phoneticPr fontId="3"/>
  </si>
  <si>
    <t>産婦人科　飯塚正博</t>
    <rPh sb="0" eb="4">
      <t>サンフジンカ</t>
    </rPh>
    <rPh sb="5" eb="7">
      <t>イイヅカ</t>
    </rPh>
    <rPh sb="7" eb="9">
      <t>マサヒロ</t>
    </rPh>
    <phoneticPr fontId="3"/>
  </si>
  <si>
    <t>080-1063-9662</t>
    <phoneticPr fontId="3"/>
  </si>
  <si>
    <t>産婦健診</t>
    <rPh sb="0" eb="2">
      <t>サンプ</t>
    </rPh>
    <rPh sb="2" eb="4">
      <t>ケンシン</t>
    </rPh>
    <phoneticPr fontId="3"/>
  </si>
  <si>
    <t>大塚産婦人科小児科医院</t>
    <rPh sb="6" eb="9">
      <t>ショウニカ</t>
    </rPh>
    <rPh sb="9" eb="11">
      <t>イイン</t>
    </rPh>
    <phoneticPr fontId="3"/>
  </si>
  <si>
    <t>越谷市東越谷１０－３２</t>
    <phoneticPr fontId="3"/>
  </si>
  <si>
    <t>狭山市下奥富４９０－３</t>
    <phoneticPr fontId="3"/>
  </si>
  <si>
    <t>小川産婦人科・小児科</t>
    <phoneticPr fontId="3"/>
  </si>
  <si>
    <t>○</t>
    <phoneticPr fontId="3"/>
  </si>
  <si>
    <t>吉川市中央３－１６－１２</t>
    <rPh sb="3" eb="5">
      <t>チュウオウ</t>
    </rPh>
    <phoneticPr fontId="3"/>
  </si>
  <si>
    <t>342-0061</t>
    <phoneticPr fontId="3"/>
  </si>
  <si>
    <t>Ｃｌｉｎｉｃひらしま産婦人科</t>
  </si>
  <si>
    <t>○</t>
    <phoneticPr fontId="3"/>
  </si>
  <si>
    <t>ローズマタニティクリニック</t>
    <phoneticPr fontId="3"/>
  </si>
  <si>
    <t>336-0026</t>
    <phoneticPr fontId="3"/>
  </si>
  <si>
    <t>浦和医師会</t>
    <phoneticPr fontId="3"/>
  </si>
  <si>
    <t>R4.6.11廃院</t>
    <rPh sb="7" eb="9">
      <t>ハイイン</t>
    </rPh>
    <phoneticPr fontId="3"/>
  </si>
  <si>
    <t>妊婦健診・聴覚検査・産婦健診委任状提出状況</t>
    <rPh sb="0" eb="4">
      <t>ニンプケンシン</t>
    </rPh>
    <rPh sb="5" eb="7">
      <t>チョウカク</t>
    </rPh>
    <rPh sb="7" eb="9">
      <t>ケンサ</t>
    </rPh>
    <rPh sb="10" eb="14">
      <t>サンプケンシン</t>
    </rPh>
    <rPh sb="14" eb="17">
      <t>イニンジョウ</t>
    </rPh>
    <rPh sb="17" eb="19">
      <t>テイシュツ</t>
    </rPh>
    <rPh sb="19" eb="21">
      <t>ジョウキョウ</t>
    </rPh>
    <phoneticPr fontId="3"/>
  </si>
  <si>
    <t>○</t>
    <phoneticPr fontId="3"/>
  </si>
  <si>
    <t>○</t>
    <phoneticPr fontId="3"/>
  </si>
  <si>
    <t>東入間医師会</t>
    <phoneticPr fontId="3"/>
  </si>
  <si>
    <t>イムス富士見総合病院</t>
    <rPh sb="3" eb="6">
      <t>フジミ</t>
    </rPh>
    <rPh sb="6" eb="8">
      <t>ソウゴウ</t>
    </rPh>
    <rPh sb="8" eb="10">
      <t>ビョウイン</t>
    </rPh>
    <phoneticPr fontId="3"/>
  </si>
  <si>
    <t>富士見市大字鶴馬１９６７－１</t>
    <rPh sb="0" eb="3">
      <t>フジミ</t>
    </rPh>
    <rPh sb="3" eb="4">
      <t>シ</t>
    </rPh>
    <rPh sb="4" eb="6">
      <t>オオアザ</t>
    </rPh>
    <rPh sb="6" eb="8">
      <t>ツルウマ</t>
    </rPh>
    <phoneticPr fontId="3"/>
  </si>
  <si>
    <t>354-0021</t>
    <phoneticPr fontId="3"/>
  </si>
  <si>
    <t>機関名</t>
  </si>
  <si>
    <t>電話</t>
  </si>
  <si>
    <t>辞退</t>
  </si>
  <si>
    <t>辞退日</t>
  </si>
  <si>
    <t>備考</t>
  </si>
  <si>
    <t>郡市</t>
    <rPh sb="0" eb="2">
      <t>グンシ</t>
    </rPh>
    <phoneticPr fontId="4"/>
  </si>
  <si>
    <t/>
  </si>
  <si>
    <t>理事長　加藤秀男⇒加藤恵利奈</t>
    <rPh sb="0" eb="3">
      <t>リジチョウ</t>
    </rPh>
    <rPh sb="4" eb="6">
      <t>カトウ</t>
    </rPh>
    <rPh sb="6" eb="8">
      <t>ヒデオ</t>
    </rPh>
    <rPh sb="9" eb="11">
      <t>カトウ</t>
    </rPh>
    <rPh sb="11" eb="12">
      <t>メグミ</t>
    </rPh>
    <rPh sb="12" eb="13">
      <t>リ</t>
    </rPh>
    <rPh sb="13" eb="14">
      <t>ナ</t>
    </rPh>
    <phoneticPr fontId="4"/>
  </si>
  <si>
    <t>埼玉メディカルセンター</t>
  </si>
  <si>
    <t>H30.4.1代表者　細田洋一郎→吉田武史</t>
    <rPh sb="7" eb="10">
      <t>ダイヒョウシャ</t>
    </rPh>
    <rPh sb="11" eb="13">
      <t>ホソダ</t>
    </rPh>
    <rPh sb="13" eb="16">
      <t>ヨウイチロウ</t>
    </rPh>
    <rPh sb="17" eb="19">
      <t>ヨシダ</t>
    </rPh>
    <rPh sb="19" eb="20">
      <t>タケシ</t>
    </rPh>
    <rPh sb="20" eb="21">
      <t>シ</t>
    </rPh>
    <phoneticPr fontId="4"/>
  </si>
  <si>
    <t>336-8522</t>
  </si>
  <si>
    <t>048- 873-4111</t>
  </si>
  <si>
    <t>さいたま市浦和区東高砂町９－１</t>
    <rPh sb="8" eb="9">
      <t>ヒガシ</t>
    </rPh>
    <rPh sb="11" eb="12">
      <t>マチ</t>
    </rPh>
    <phoneticPr fontId="4"/>
  </si>
  <si>
    <t>048- 871-1771</t>
  </si>
  <si>
    <t>048- 862-3606</t>
  </si>
  <si>
    <t>さいたま市浦和区高砂２－５－５　ＫＩビル 5階</t>
    <rPh sb="22" eb="23">
      <t>カイ</t>
    </rPh>
    <phoneticPr fontId="4"/>
  </si>
  <si>
    <t>常徳医院</t>
  </si>
  <si>
    <t>336-0033</t>
  </si>
  <si>
    <t>さいたま市南区曲本3-6-2</t>
  </si>
  <si>
    <t>048-844-6655</t>
  </si>
  <si>
    <t>ゆずるクリニック</t>
  </si>
  <si>
    <t>さいたま市南区南浦和2-44-7-210</t>
    <rPh sb="4" eb="5">
      <t>シ</t>
    </rPh>
    <rPh sb="5" eb="6">
      <t>ミナミ</t>
    </rPh>
    <rPh sb="6" eb="7">
      <t>ク</t>
    </rPh>
    <rPh sb="7" eb="8">
      <t>ミナミ</t>
    </rPh>
    <rPh sb="8" eb="10">
      <t>ウラワ</t>
    </rPh>
    <phoneticPr fontId="4"/>
  </si>
  <si>
    <t>048-887-0330</t>
  </si>
  <si>
    <t>R2.6.10開始</t>
    <rPh sb="7" eb="9">
      <t>カイシ</t>
    </rPh>
    <phoneticPr fontId="4"/>
  </si>
  <si>
    <t>ゆりレディースクリニック</t>
  </si>
  <si>
    <t>330-0071</t>
  </si>
  <si>
    <t>さいたま市浦和区上木崎2-7-13 2階</t>
  </si>
  <si>
    <t>048-767-6008</t>
  </si>
  <si>
    <t>R2.6.8新規</t>
    <rPh sb="6" eb="8">
      <t>シンキ</t>
    </rPh>
    <phoneticPr fontId="4"/>
  </si>
  <si>
    <t>ローズマタニティクリニック</t>
  </si>
  <si>
    <t>336-0026</t>
  </si>
  <si>
    <t>さいたま市南区辻7-8-17</t>
  </si>
  <si>
    <t>048-838-1103</t>
  </si>
  <si>
    <t>R4.5.9 新規</t>
    <rPh sb="7" eb="9">
      <t>シンキ</t>
    </rPh>
    <phoneticPr fontId="4"/>
  </si>
  <si>
    <t>川口市医師会</t>
  </si>
  <si>
    <t>代表者：栃木武一→大塚正彦</t>
    <rPh sb="0" eb="3">
      <t>ダイヒョウシャ</t>
    </rPh>
    <rPh sb="4" eb="6">
      <t>トチギ</t>
    </rPh>
    <rPh sb="6" eb="7">
      <t>ブ</t>
    </rPh>
    <rPh sb="7" eb="8">
      <t>イチ</t>
    </rPh>
    <rPh sb="9" eb="11">
      <t>オオツカ</t>
    </rPh>
    <rPh sb="11" eb="13">
      <t>マサヒコ</t>
    </rPh>
    <phoneticPr fontId="4"/>
  </si>
  <si>
    <t>048- 253-1551</t>
  </si>
  <si>
    <t>かわぐちレディースクリニック</t>
  </si>
  <si>
    <t>333-0846</t>
  </si>
  <si>
    <t>埼玉県川口市南前川2-4-20</t>
  </si>
  <si>
    <t>048-265-5290</t>
  </si>
  <si>
    <t>R2.4.1名称変更  旧：前川レディースクリニック</t>
    <rPh sb="6" eb="8">
      <t>メイショウ</t>
    </rPh>
    <rPh sb="8" eb="10">
      <t>ヘンコウ</t>
    </rPh>
    <rPh sb="12" eb="13">
      <t>キュウ</t>
    </rPh>
    <rPh sb="14" eb="16">
      <t>マエカワ</t>
    </rPh>
    <phoneticPr fontId="4"/>
  </si>
  <si>
    <t>高橋レディ－スクリニック</t>
  </si>
  <si>
    <t>332-0001</t>
  </si>
  <si>
    <t>川口市朝日３－６－２２</t>
  </si>
  <si>
    <t>048-226-2871</t>
  </si>
  <si>
    <t>移転</t>
    <rPh sb="0" eb="2">
      <t>イテン</t>
    </rPh>
    <phoneticPr fontId="4"/>
  </si>
  <si>
    <t>令和3年度新規</t>
    <rPh sb="0" eb="2">
      <t>レイワ</t>
    </rPh>
    <rPh sb="3" eb="5">
      <t>ネンド</t>
    </rPh>
    <rPh sb="5" eb="7">
      <t>シンキ</t>
    </rPh>
    <phoneticPr fontId="4"/>
  </si>
  <si>
    <t>宇井レディスクリニック</t>
  </si>
  <si>
    <t>朝刊</t>
    <rPh sb="0" eb="2">
      <t>チョウカン</t>
    </rPh>
    <phoneticPr fontId="4"/>
  </si>
  <si>
    <t>048-663-0062</t>
  </si>
  <si>
    <t>H30.2.21ＴＥＬ変更（登録が自宅になっっていたため）正 048-663-0062</t>
    <rPh sb="11" eb="13">
      <t>ヘンコウ</t>
    </rPh>
    <rPh sb="14" eb="16">
      <t>トウロク</t>
    </rPh>
    <rPh sb="17" eb="19">
      <t>ジタク</t>
    </rPh>
    <rPh sb="29" eb="30">
      <t>セイ</t>
    </rPh>
    <phoneticPr fontId="4"/>
  </si>
  <si>
    <t>048- 651-2916</t>
  </si>
  <si>
    <t>R5.2.1機関名称・代表者職名変更　医療法人秀瑩会木野産婦人科→木野産婦人科医院　理事長　木野秀郷→院長　木野秀郷</t>
    <rPh sb="6" eb="10">
      <t>キカンメイショウ</t>
    </rPh>
    <rPh sb="11" eb="14">
      <t>ダイヒョウシャ</t>
    </rPh>
    <rPh sb="14" eb="16">
      <t>ショクメイ</t>
    </rPh>
    <rPh sb="16" eb="18">
      <t>ヘンコウ</t>
    </rPh>
    <rPh sb="19" eb="23">
      <t>イリョウホウジン</t>
    </rPh>
    <rPh sb="42" eb="45">
      <t>リジチョウ</t>
    </rPh>
    <rPh sb="51" eb="53">
      <t>インチョウ</t>
    </rPh>
    <phoneticPr fontId="4"/>
  </si>
  <si>
    <t>330-0802</t>
  </si>
  <si>
    <t>さいたま市大宮区宮町１－１５</t>
  </si>
  <si>
    <t>048- 647-2111</t>
  </si>
  <si>
    <t>センター長　百村伸一⇒遠藤俊輔</t>
    <rPh sb="4" eb="5">
      <t>チョウ</t>
    </rPh>
    <rPh sb="6" eb="8">
      <t>モモムラ</t>
    </rPh>
    <rPh sb="8" eb="10">
      <t>シンイチ</t>
    </rPh>
    <rPh sb="11" eb="13">
      <t>エンドウ</t>
    </rPh>
    <rPh sb="13" eb="15">
      <t>シュンスケ</t>
    </rPh>
    <phoneticPr fontId="4"/>
  </si>
  <si>
    <t>理事長　藤田壽太郎⇒上里忠司</t>
    <rPh sb="0" eb="3">
      <t>リジチョウ</t>
    </rPh>
    <rPh sb="4" eb="6">
      <t>フジタ</t>
    </rPh>
    <rPh sb="6" eb="7">
      <t>コトブキ</t>
    </rPh>
    <rPh sb="7" eb="9">
      <t>タロウ</t>
    </rPh>
    <rPh sb="10" eb="12">
      <t>ウエサト</t>
    </rPh>
    <rPh sb="12" eb="13">
      <t>タダシ</t>
    </rPh>
    <rPh sb="13" eb="14">
      <t>シ</t>
    </rPh>
    <phoneticPr fontId="4"/>
  </si>
  <si>
    <t>ハッピーバース・ライフクリニック</t>
  </si>
  <si>
    <t>川越医医師会</t>
    <rPh sb="0" eb="2">
      <t>カワゴエ</t>
    </rPh>
    <rPh sb="2" eb="3">
      <t>イ</t>
    </rPh>
    <rPh sb="3" eb="6">
      <t>イシカイ</t>
    </rPh>
    <phoneticPr fontId="4"/>
  </si>
  <si>
    <t>愛和川越ウエストクリニック</t>
    <rPh sb="0" eb="2">
      <t>アイワ</t>
    </rPh>
    <rPh sb="2" eb="4">
      <t>カワゴエ</t>
    </rPh>
    <phoneticPr fontId="4"/>
  </si>
  <si>
    <t>川越市脇田本町１－５　川越ウエストビル</t>
    <rPh sb="11" eb="13">
      <t>カワゴエ</t>
    </rPh>
    <phoneticPr fontId="4"/>
  </si>
  <si>
    <t>049-220-8811</t>
  </si>
  <si>
    <t>R1.11.1新規</t>
    <rPh sb="7" eb="9">
      <t>シンキ</t>
    </rPh>
    <phoneticPr fontId="4"/>
  </si>
  <si>
    <t>くまがやレディースクリニック</t>
  </si>
  <si>
    <t>医療法人熊谷総合病院</t>
  </si>
  <si>
    <t>H28：埼玉県厚生連熊谷総合病院→医療法人熊谷総合病院</t>
    <rPh sb="17" eb="19">
      <t>イリョウ</t>
    </rPh>
    <rPh sb="19" eb="21">
      <t>ホウジン</t>
    </rPh>
    <rPh sb="21" eb="23">
      <t>クマガヤ</t>
    </rPh>
    <rPh sb="23" eb="25">
      <t>ソウゴウ</t>
    </rPh>
    <rPh sb="25" eb="27">
      <t>ビョウイン</t>
    </rPh>
    <phoneticPr fontId="4"/>
  </si>
  <si>
    <t>閉院</t>
    <rPh sb="0" eb="2">
      <t>ヘイイン</t>
    </rPh>
    <phoneticPr fontId="4"/>
  </si>
  <si>
    <t>H30：代表者変更：成宮学→小村伸朗</t>
    <rPh sb="4" eb="7">
      <t>ダイヒョウシャ</t>
    </rPh>
    <rPh sb="7" eb="9">
      <t>ヘンコウ</t>
    </rPh>
    <rPh sb="10" eb="11">
      <t>ナ</t>
    </rPh>
    <rPh sb="11" eb="12">
      <t>ミヤ</t>
    </rPh>
    <rPh sb="12" eb="13">
      <t>ガク</t>
    </rPh>
    <rPh sb="14" eb="16">
      <t>コムラ</t>
    </rPh>
    <rPh sb="16" eb="17">
      <t>ノブ</t>
    </rPh>
    <rPh sb="17" eb="18">
      <t>ロウ</t>
    </rPh>
    <phoneticPr fontId="4"/>
  </si>
  <si>
    <t>飯田医院→飯田クリニック</t>
    <rPh sb="5" eb="7">
      <t>イイダ</t>
    </rPh>
    <phoneticPr fontId="4"/>
  </si>
  <si>
    <t>戸田市上戸田２－３２－１</t>
  </si>
  <si>
    <t>戸田市新曽南3-12-18</t>
  </si>
  <si>
    <t>白石はなももレディースクリニック</t>
    <rPh sb="0" eb="2">
      <t>シライシ</t>
    </rPh>
    <phoneticPr fontId="4"/>
  </si>
  <si>
    <t>335-0021</t>
  </si>
  <si>
    <t>戸田市新曽２２００-２</t>
  </si>
  <si>
    <t>シュシュレディースクリニック戸田公園</t>
    <rPh sb="14" eb="18">
      <t>トダコウエン</t>
    </rPh>
    <phoneticPr fontId="4"/>
  </si>
  <si>
    <t>戸田市上戸田２－７－９</t>
  </si>
  <si>
    <t>048-242-8088</t>
  </si>
  <si>
    <t>R5.2.27新規</t>
    <rPh sb="7" eb="9">
      <t>シンキ</t>
    </rPh>
    <phoneticPr fontId="4"/>
  </si>
  <si>
    <t>北里大学メディカルセンター</t>
  </si>
  <si>
    <t>048- 593-1212</t>
  </si>
  <si>
    <t>名称変更（H20.4.1）　代表者変更：坂東 由紀 → 佐藤 之俊（R3.7.1)</t>
    <rPh sb="0" eb="2">
      <t>メイショウ</t>
    </rPh>
    <rPh sb="2" eb="4">
      <t>ヘンコウ</t>
    </rPh>
    <rPh sb="14" eb="16">
      <t>ダイヒョウ</t>
    </rPh>
    <rPh sb="16" eb="17">
      <t>シャ</t>
    </rPh>
    <rPh sb="17" eb="19">
      <t>ヘンコウ</t>
    </rPh>
    <rPh sb="20" eb="22">
      <t>バンドウ</t>
    </rPh>
    <rPh sb="23" eb="25">
      <t>ユキ</t>
    </rPh>
    <rPh sb="28" eb="30">
      <t>サトウ</t>
    </rPh>
    <rPh sb="31" eb="33">
      <t>ユキトシ</t>
    </rPh>
    <phoneticPr fontId="4"/>
  </si>
  <si>
    <t>048- 771-3659</t>
  </si>
  <si>
    <t>葵ウィメンズクリニック</t>
    <rPh sb="0" eb="1">
      <t>アオイ</t>
    </rPh>
    <phoneticPr fontId="2"/>
  </si>
  <si>
    <t>362-0045</t>
  </si>
  <si>
    <t>埼玉県上尾市向山字新田535-1</t>
    <rPh sb="0" eb="3">
      <t>サイタマケン</t>
    </rPh>
    <rPh sb="3" eb="6">
      <t>アゲオシ</t>
    </rPh>
    <rPh sb="6" eb="8">
      <t>ムカイヤマ</t>
    </rPh>
    <rPh sb="8" eb="9">
      <t>ジ</t>
    </rPh>
    <rPh sb="9" eb="11">
      <t>ニッタ</t>
    </rPh>
    <phoneticPr fontId="2"/>
  </si>
  <si>
    <t>048-781-1188</t>
  </si>
  <si>
    <t>令和3年度新規、R4.5.17 代表職者名変更：「院長 平間　正規」→「医療法人社団葵ウィメンズクリニック 理事長  平間 正規」</t>
    <rPh sb="0" eb="2">
      <t>レイワ</t>
    </rPh>
    <rPh sb="3" eb="5">
      <t>ネンド</t>
    </rPh>
    <rPh sb="5" eb="7">
      <t>シンキ</t>
    </rPh>
    <rPh sb="16" eb="18">
      <t>ダイヒョウ</t>
    </rPh>
    <rPh sb="18" eb="19">
      <t>ショク</t>
    </rPh>
    <rPh sb="19" eb="20">
      <t>シャ</t>
    </rPh>
    <rPh sb="20" eb="21">
      <t>メイ</t>
    </rPh>
    <rPh sb="21" eb="23">
      <t>ヘンコウ</t>
    </rPh>
    <rPh sb="25" eb="27">
      <t>インチョウ</t>
    </rPh>
    <rPh sb="28" eb="30">
      <t>ヒラマ</t>
    </rPh>
    <rPh sb="31" eb="33">
      <t>マサノリ</t>
    </rPh>
    <rPh sb="36" eb="38">
      <t>イリョウ</t>
    </rPh>
    <rPh sb="38" eb="40">
      <t>ホウジン</t>
    </rPh>
    <rPh sb="40" eb="42">
      <t>シャダン</t>
    </rPh>
    <rPh sb="42" eb="43">
      <t>アオイ</t>
    </rPh>
    <rPh sb="54" eb="57">
      <t>リジチョウ</t>
    </rPh>
    <rPh sb="59" eb="61">
      <t>ヒラマ</t>
    </rPh>
    <rPh sb="62" eb="64">
      <t>マサノリ</t>
    </rPh>
    <phoneticPr fontId="4"/>
  </si>
  <si>
    <t>阿部産婦人科医院阿部レディ-スクリニック</t>
    <rPh sb="0" eb="2">
      <t>アベ</t>
    </rPh>
    <rPh sb="2" eb="6">
      <t>サンフジンカ</t>
    </rPh>
    <rPh sb="6" eb="8">
      <t>イイン</t>
    </rPh>
    <phoneticPr fontId="4"/>
  </si>
  <si>
    <t>３５１－００２３</t>
  </si>
  <si>
    <t>28.6.1開業（29から医師会で一括契約）</t>
    <rPh sb="6" eb="8">
      <t>カイギョウ</t>
    </rPh>
    <rPh sb="13" eb="15">
      <t>イシ</t>
    </rPh>
    <rPh sb="15" eb="16">
      <t>カイ</t>
    </rPh>
    <rPh sb="17" eb="19">
      <t>イッカツ</t>
    </rPh>
    <rPh sb="19" eb="21">
      <t>ケイヤク</t>
    </rPh>
    <phoneticPr fontId="4"/>
  </si>
  <si>
    <t>大塚産婦人科小児科医院</t>
    <rPh sb="2" eb="6">
      <t>サンフジンカ</t>
    </rPh>
    <rPh sb="6" eb="9">
      <t>ショウニカ</t>
    </rPh>
    <phoneticPr fontId="4"/>
  </si>
  <si>
    <t>H30.7.3 名称変更（「小児科」が追加された。）</t>
    <rPh sb="8" eb="12">
      <t>メイショウヘンコウ</t>
    </rPh>
    <rPh sb="14" eb="16">
      <t>ショウニ</t>
    </rPh>
    <rPh sb="16" eb="17">
      <t>カ</t>
    </rPh>
    <rPh sb="19" eb="21">
      <t>ツイカ</t>
    </rPh>
    <phoneticPr fontId="4"/>
  </si>
  <si>
    <t>H29.4.1:関塚永一→原彰男</t>
    <rPh sb="8" eb="9">
      <t>セキ</t>
    </rPh>
    <rPh sb="9" eb="10">
      <t>ツカ</t>
    </rPh>
    <rPh sb="10" eb="12">
      <t>エイイチ</t>
    </rPh>
    <rPh sb="13" eb="14">
      <t>ハラ</t>
    </rPh>
    <rPh sb="14" eb="16">
      <t>アキオ</t>
    </rPh>
    <phoneticPr fontId="4"/>
  </si>
  <si>
    <t>よつはレディースクリニック志木</t>
    <rPh sb="13" eb="15">
      <t>シキ</t>
    </rPh>
    <phoneticPr fontId="4"/>
  </si>
  <si>
    <t>353-0004</t>
  </si>
  <si>
    <t>志木市本町５－２５－８　ドゥーセットビル3階</t>
    <rPh sb="0" eb="3">
      <t>シキシ</t>
    </rPh>
    <rPh sb="3" eb="5">
      <t>ホンマチ</t>
    </rPh>
    <rPh sb="21" eb="22">
      <t>カイ</t>
    </rPh>
    <phoneticPr fontId="4"/>
  </si>
  <si>
    <t>048-423-6428</t>
  </si>
  <si>
    <t>H31.3.12新規</t>
    <rPh sb="8" eb="10">
      <t>シンキ</t>
    </rPh>
    <phoneticPr fontId="4"/>
  </si>
  <si>
    <t>R4.4月 代表職者：河野 辰幸→ 矢内 常人</t>
    <rPh sb="4" eb="5">
      <t>ガツ</t>
    </rPh>
    <rPh sb="6" eb="10">
      <t>ダイヒョウショクシャ</t>
    </rPh>
    <rPh sb="11" eb="13">
      <t>カワノ</t>
    </rPh>
    <rPh sb="14" eb="15">
      <t>タツ</t>
    </rPh>
    <rPh sb="15" eb="16">
      <t>サチ</t>
    </rPh>
    <rPh sb="18" eb="20">
      <t>ヤウチ</t>
    </rPh>
    <rPh sb="21" eb="22">
      <t>ツネ</t>
    </rPh>
    <rPh sb="22" eb="23">
      <t>ヒト</t>
    </rPh>
    <phoneticPr fontId="4"/>
  </si>
  <si>
    <t>院長　大熊永子⇒菅原新博</t>
    <rPh sb="0" eb="2">
      <t>インチョウ</t>
    </rPh>
    <rPh sb="3" eb="5">
      <t>オオクマ</t>
    </rPh>
    <rPh sb="5" eb="7">
      <t>ナガコ</t>
    </rPh>
    <rPh sb="8" eb="10">
      <t>スガワラ</t>
    </rPh>
    <rPh sb="10" eb="11">
      <t>シン</t>
    </rPh>
    <rPh sb="11" eb="12">
      <t>ヒロシ</t>
    </rPh>
    <phoneticPr fontId="4"/>
  </si>
  <si>
    <t>産婦人科Ｍｏｒｏマタニティ－スクエア</t>
  </si>
  <si>
    <t>草加市新栄2-27-8</t>
  </si>
  <si>
    <t>さいたま市中央区中央区新都心１－５</t>
    <rPh sb="8" eb="11">
      <t>チュウオウク</t>
    </rPh>
    <rPh sb="11" eb="14">
      <t>シントシン</t>
    </rPh>
    <phoneticPr fontId="4"/>
  </si>
  <si>
    <t>代表者：加藤泰一→安藤昭彦→清田 和也（R4.4.18）/H29.1.1:住所変更</t>
    <rPh sb="0" eb="3">
      <t>ダイヒョウシャ</t>
    </rPh>
    <rPh sb="4" eb="6">
      <t>カトウ</t>
    </rPh>
    <rPh sb="6" eb="7">
      <t>タイ</t>
    </rPh>
    <rPh sb="7" eb="8">
      <t>イチ</t>
    </rPh>
    <rPh sb="9" eb="11">
      <t>アンドウ</t>
    </rPh>
    <rPh sb="11" eb="13">
      <t>アキヒコ</t>
    </rPh>
    <rPh sb="14" eb="16">
      <t>キヨタ</t>
    </rPh>
    <rPh sb="17" eb="19">
      <t>カズヤ</t>
    </rPh>
    <rPh sb="37" eb="39">
      <t>ジュウショ</t>
    </rPh>
    <rPh sb="39" eb="41">
      <t>ヘンコウ</t>
    </rPh>
    <phoneticPr fontId="4"/>
  </si>
  <si>
    <t>さいたま市中央区本町東１－１３－２３</t>
  </si>
  <si>
    <t>H27.10.1所在地変更</t>
    <rPh sb="8" eb="11">
      <t>ショザイチ</t>
    </rPh>
    <rPh sb="11" eb="13">
      <t>ヘンコウ</t>
    </rPh>
    <phoneticPr fontId="4"/>
  </si>
  <si>
    <t>メディカルパーク入間</t>
    <rPh sb="8" eb="10">
      <t>イルマ</t>
    </rPh>
    <phoneticPr fontId="4"/>
  </si>
  <si>
    <t>H30マキレディースから変更、臨時担当者？：フクシマ様（担当者：病気療養につき、長期休養中とのこと。）、R4 代表者変更：岸田 達朗 → 田中 雄大</t>
    <rPh sb="15" eb="17">
      <t>リンジ</t>
    </rPh>
    <rPh sb="17" eb="20">
      <t>タントウシャ</t>
    </rPh>
    <rPh sb="26" eb="27">
      <t>サマ</t>
    </rPh>
    <rPh sb="28" eb="31">
      <t>タントウシャ</t>
    </rPh>
    <rPh sb="32" eb="36">
      <t>ビョウキリョウヨウ</t>
    </rPh>
    <rPh sb="40" eb="44">
      <t>チョウキキュウヨウ</t>
    </rPh>
    <rPh sb="44" eb="45">
      <t>チュウ</t>
    </rPh>
    <rPh sb="55" eb="60">
      <t>ダイヒョウシャヘンコウ</t>
    </rPh>
    <rPh sb="61" eb="63">
      <t>キシダ</t>
    </rPh>
    <rPh sb="64" eb="66">
      <t>タツロウ</t>
    </rPh>
    <rPh sb="69" eb="71">
      <t>タナカ</t>
    </rPh>
    <rPh sb="72" eb="74">
      <t>ユウダイ</t>
    </rPh>
    <phoneticPr fontId="4"/>
  </si>
  <si>
    <t>042- 971-4103</t>
  </si>
  <si>
    <t>350-1249</t>
  </si>
  <si>
    <t>日高市高麗川2丁目15－15</t>
  </si>
  <si>
    <t>区画整理により住所変更（H26）</t>
    <rPh sb="0" eb="2">
      <t>クカク</t>
    </rPh>
    <rPh sb="2" eb="4">
      <t>セイリ</t>
    </rPh>
    <rPh sb="7" eb="9">
      <t>ジュウショ</t>
    </rPh>
    <rPh sb="9" eb="11">
      <t>ヘンコウ</t>
    </rPh>
    <phoneticPr fontId="4"/>
  </si>
  <si>
    <t>飯能地区医師会</t>
    <rPh sb="0" eb="2">
      <t>ハンノウ</t>
    </rPh>
    <rPh sb="2" eb="4">
      <t>チク</t>
    </rPh>
    <phoneticPr fontId="4"/>
  </si>
  <si>
    <t>令和レディースクリニック</t>
    <rPh sb="0" eb="2">
      <t>レイワ</t>
    </rPh>
    <phoneticPr fontId="4"/>
  </si>
  <si>
    <t>350-1223</t>
  </si>
  <si>
    <t>日高市高富４６－７</t>
    <rPh sb="0" eb="3">
      <t>ヒダカシ</t>
    </rPh>
    <rPh sb="3" eb="5">
      <t>タカトミ</t>
    </rPh>
    <phoneticPr fontId="4"/>
  </si>
  <si>
    <t>042- 984-0311</t>
  </si>
  <si>
    <t>H２９．６移転　狭山→     R1.6名称・代表者・口座変更　太田マタニティクリニック⇒　R1.11.7住所記載間違い修正</t>
    <rPh sb="5" eb="7">
      <t>イテン</t>
    </rPh>
    <rPh sb="8" eb="10">
      <t>サヤマ</t>
    </rPh>
    <rPh sb="20" eb="22">
      <t>メイショウ</t>
    </rPh>
    <rPh sb="23" eb="26">
      <t>ダイヒョウシャ</t>
    </rPh>
    <rPh sb="27" eb="29">
      <t>コウザ</t>
    </rPh>
    <rPh sb="29" eb="31">
      <t>ヘンコウ</t>
    </rPh>
    <rPh sb="32" eb="34">
      <t>オオタ</t>
    </rPh>
    <rPh sb="53" eb="55">
      <t>ジュウショ</t>
    </rPh>
    <rPh sb="55" eb="57">
      <t>キサイ</t>
    </rPh>
    <rPh sb="57" eb="59">
      <t>マチガ</t>
    </rPh>
    <rPh sb="60" eb="62">
      <t>シュウセイ</t>
    </rPh>
    <phoneticPr fontId="4"/>
  </si>
  <si>
    <t>R1代表者変更　西島重光　⇒　翔太</t>
    <rPh sb="2" eb="5">
      <t>ダイヒョウシャ</t>
    </rPh>
    <rPh sb="5" eb="7">
      <t>ヘンコウ</t>
    </rPh>
    <rPh sb="8" eb="10">
      <t>ニシジマ</t>
    </rPh>
    <rPh sb="10" eb="12">
      <t>シゲミツ</t>
    </rPh>
    <rPh sb="15" eb="17">
      <t>ショウタ</t>
    </rPh>
    <phoneticPr fontId="4"/>
  </si>
  <si>
    <t>イムス富士見総合</t>
    <rPh sb="3" eb="8">
      <t>フジミソウゴウ</t>
    </rPh>
    <phoneticPr fontId="4"/>
  </si>
  <si>
    <t>354-0021</t>
  </si>
  <si>
    <t>富士見市鶴馬１９６７－１</t>
  </si>
  <si>
    <t>049-251-3060</t>
  </si>
  <si>
    <t>R5.6.9新規</t>
    <rPh sb="6" eb="8">
      <t>シンキ</t>
    </rPh>
    <phoneticPr fontId="4"/>
  </si>
  <si>
    <t>小川産婦人科・小児科</t>
  </si>
  <si>
    <t>049- 281-2637</t>
  </si>
  <si>
    <t>狭山市大字下奥富字坂上４９０－３</t>
  </si>
  <si>
    <t>さやま産婦人科</t>
  </si>
  <si>
    <t>350-1316</t>
  </si>
  <si>
    <t>R3.1.7  金村産婦人科クリニックから名称変更</t>
    <rPh sb="8" eb="10">
      <t>カナムラ</t>
    </rPh>
    <rPh sb="10" eb="14">
      <t>サンフジンカ</t>
    </rPh>
    <rPh sb="21" eb="25">
      <t>メイショウヘンコウ</t>
    </rPh>
    <phoneticPr fontId="4"/>
  </si>
  <si>
    <t>355-0815</t>
  </si>
  <si>
    <t>比企郡滑川町月の輪５－４－６</t>
  </si>
  <si>
    <t>R1.10住所変更（届まだ）</t>
    <rPh sb="5" eb="7">
      <t>ジュウショ</t>
    </rPh>
    <rPh sb="7" eb="9">
      <t>ヘンコウ</t>
    </rPh>
    <rPh sb="10" eb="11">
      <t>トドケ</t>
    </rPh>
    <phoneticPr fontId="4"/>
  </si>
  <si>
    <t>比企郡滑川町月の輪１－７</t>
  </si>
  <si>
    <t>0493-  61-0123</t>
  </si>
  <si>
    <t>R1.10住所変更</t>
    <rPh sb="5" eb="7">
      <t>ジュウショ</t>
    </rPh>
    <rPh sb="7" eb="9">
      <t>ヘンコウ</t>
    </rPh>
    <phoneticPr fontId="4"/>
  </si>
  <si>
    <t>比企郡小川町大字大塚1176－1</t>
  </si>
  <si>
    <t>みやざきクリニック</t>
  </si>
  <si>
    <t>比企郡小川町大塚２８５</t>
  </si>
  <si>
    <t>深谷寄居医師会</t>
    <rPh sb="2" eb="4">
      <t>ヨリイ</t>
    </rPh>
    <phoneticPr fontId="4"/>
  </si>
  <si>
    <t>菊地病院</t>
  </si>
  <si>
    <t>深谷市国済寺408-5</t>
  </si>
  <si>
    <t>所在地・代表者変更</t>
    <rPh sb="0" eb="3">
      <t>ショザイチ</t>
    </rPh>
    <rPh sb="4" eb="7">
      <t>ダイヒョウシャ</t>
    </rPh>
    <rPh sb="7" eb="9">
      <t>ヘンコウ</t>
    </rPh>
    <phoneticPr fontId="4"/>
  </si>
  <si>
    <t>048- 571-1511</t>
  </si>
  <si>
    <t>深谷産婦人科医院</t>
  </si>
  <si>
    <t>深谷市上野台3027-2</t>
  </si>
  <si>
    <t>048-571-7000</t>
  </si>
  <si>
    <t>H29新規</t>
    <rPh sb="3" eb="5">
      <t>シンキ</t>
    </rPh>
    <phoneticPr fontId="4"/>
  </si>
  <si>
    <t>中村レディースクリニック</t>
  </si>
  <si>
    <t>埼玉県羽生市大字下岩瀬446</t>
    <rPh sb="8" eb="9">
      <t>ｼﾓ</t>
    </rPh>
    <phoneticPr fontId="3" type="noConversion"/>
  </si>
  <si>
    <t>令和3年度新規、R4.2.1 医療機関名称・代表者変更、R4.8.23 代表職者氏名変更（安富祖 久明→東上 震一）</t>
    <rPh sb="0" eb="2">
      <t>レイワ</t>
    </rPh>
    <rPh sb="3" eb="5">
      <t>ネンド</t>
    </rPh>
    <rPh sb="5" eb="7">
      <t>シンキ</t>
    </rPh>
    <rPh sb="15" eb="21">
      <t>イリョウキカンメイショウ</t>
    </rPh>
    <rPh sb="22" eb="25">
      <t>ダイヒョウシャ</t>
    </rPh>
    <rPh sb="25" eb="27">
      <t>ヘンコウ</t>
    </rPh>
    <phoneticPr fontId="4"/>
  </si>
  <si>
    <t>山王クリニック</t>
  </si>
  <si>
    <t>白岡市寺塚１２３－１</t>
    <rPh sb="2" eb="3">
      <t>シ</t>
    </rPh>
    <phoneticPr fontId="4"/>
  </si>
  <si>
    <t>0480-  93-0311</t>
  </si>
  <si>
    <r>
      <t>代表者：松本二朗→北川　優</t>
    </r>
    <r>
      <rPr>
        <sz val="8"/>
        <color theme="1"/>
        <rFont val="ＭＳ Ｐゴシック"/>
        <family val="3"/>
        <charset val="128"/>
      </rPr>
      <t>（H28.10.16）</t>
    </r>
    <rPh sb="0" eb="3">
      <t>ダイヒョウシャ</t>
    </rPh>
    <rPh sb="4" eb="5">
      <t>マツ</t>
    </rPh>
    <rPh sb="5" eb="6">
      <t>ホン</t>
    </rPh>
    <rPh sb="6" eb="8">
      <t>ジロウ</t>
    </rPh>
    <rPh sb="9" eb="11">
      <t>キタガワ</t>
    </rPh>
    <rPh sb="12" eb="13">
      <t>マサ</t>
    </rPh>
    <phoneticPr fontId="4"/>
  </si>
  <si>
    <t>越谷市東越谷１０－４７－１</t>
  </si>
  <si>
    <t>048- 965-2221</t>
  </si>
  <si>
    <t>343-0857</t>
  </si>
  <si>
    <t>越谷市新越谷１－３４－４</t>
  </si>
  <si>
    <t>048-985-0310</t>
  </si>
  <si>
    <t>医療機関の移転（H31.3.13届出）</t>
    <rPh sb="0" eb="2">
      <t>イリョウ</t>
    </rPh>
    <rPh sb="2" eb="4">
      <t>キカン</t>
    </rPh>
    <rPh sb="5" eb="7">
      <t>イテン</t>
    </rPh>
    <rPh sb="16" eb="17">
      <t>トド</t>
    </rPh>
    <rPh sb="17" eb="18">
      <t>デ</t>
    </rPh>
    <phoneticPr fontId="4"/>
  </si>
  <si>
    <t>048-965-4381</t>
  </si>
  <si>
    <t>代表者：菅原賢治→菅原新博⇒菅原文敏</t>
    <rPh sb="0" eb="3">
      <t>ダイヒョウシャ</t>
    </rPh>
    <rPh sb="4" eb="6">
      <t>スガワラ</t>
    </rPh>
    <rPh sb="6" eb="8">
      <t>ケンジ</t>
    </rPh>
    <rPh sb="9" eb="11">
      <t>スガワラ</t>
    </rPh>
    <rPh sb="11" eb="12">
      <t>シン</t>
    </rPh>
    <rPh sb="12" eb="13">
      <t>ヒロシ</t>
    </rPh>
    <rPh sb="14" eb="16">
      <t>スガワラ</t>
    </rPh>
    <rPh sb="16" eb="18">
      <t>フミトシ</t>
    </rPh>
    <phoneticPr fontId="4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</si>
  <si>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4"/>
  </si>
  <si>
    <t>048- 965-1111</t>
  </si>
  <si>
    <t>獨協医科大学越谷病院→H29.4.1変更　兵頭明夫→岡田　弘</t>
    <rPh sb="0" eb="2">
      <t>ドッキョウ</t>
    </rPh>
    <rPh sb="2" eb="4">
      <t>イカ</t>
    </rPh>
    <rPh sb="4" eb="6">
      <t>ダイガク</t>
    </rPh>
    <rPh sb="6" eb="8">
      <t>コシガヤ</t>
    </rPh>
    <rPh sb="8" eb="10">
      <t>ビョウイン</t>
    </rPh>
    <rPh sb="18" eb="20">
      <t>ヘンコウ</t>
    </rPh>
    <rPh sb="21" eb="23">
      <t>ヒョウドウ</t>
    </rPh>
    <rPh sb="23" eb="25">
      <t>アキオ</t>
    </rPh>
    <rPh sb="26" eb="28">
      <t>オカダ</t>
    </rPh>
    <rPh sb="29" eb="30">
      <t>ヒロシ</t>
    </rPh>
    <phoneticPr fontId="4"/>
  </si>
  <si>
    <t>彩都レディースクリニック</t>
    <rPh sb="0" eb="1">
      <t>イロド</t>
    </rPh>
    <rPh sb="1" eb="2">
      <t>ト</t>
    </rPh>
    <phoneticPr fontId="4"/>
  </si>
  <si>
    <t>桑島レディース→H29</t>
    <rPh sb="0" eb="2">
      <t>クワシマ</t>
    </rPh>
    <phoneticPr fontId="4"/>
  </si>
  <si>
    <t>法人へ変更、印鑑等変更</t>
    <rPh sb="0" eb="2">
      <t>ホウジン</t>
    </rPh>
    <rPh sb="3" eb="5">
      <t>ヘンコウ</t>
    </rPh>
    <rPh sb="6" eb="9">
      <t>インカントウ</t>
    </rPh>
    <rPh sb="9" eb="11">
      <t>ヘンコウ</t>
    </rPh>
    <phoneticPr fontId="4"/>
  </si>
  <si>
    <t>春日部市立医療センター</t>
    <rPh sb="0" eb="3">
      <t>カスカベ</t>
    </rPh>
    <rPh sb="3" eb="5">
      <t>シリツ</t>
    </rPh>
    <rPh sb="5" eb="7">
      <t>イリョウ</t>
    </rPh>
    <phoneticPr fontId="4"/>
  </si>
  <si>
    <t>344-8588</t>
  </si>
  <si>
    <t>春日部市中央６－７－１</t>
    <rPh sb="0" eb="4">
      <t>カスカベシ</t>
    </rPh>
    <rPh sb="4" eb="6">
      <t>チュウオウ</t>
    </rPh>
    <phoneticPr fontId="4"/>
  </si>
  <si>
    <t>048-735-1261</t>
  </si>
  <si>
    <t>H28新規　病院事業管理者（小谷昭夫）</t>
    <rPh sb="3" eb="5">
      <t>シンキ</t>
    </rPh>
    <rPh sb="6" eb="8">
      <t>ビョウイン</t>
    </rPh>
    <rPh sb="8" eb="10">
      <t>ジギョウ</t>
    </rPh>
    <rPh sb="10" eb="13">
      <t>カンリシャ</t>
    </rPh>
    <rPh sb="14" eb="16">
      <t>コタニ</t>
    </rPh>
    <rPh sb="16" eb="18">
      <t>アキオ</t>
    </rPh>
    <phoneticPr fontId="4"/>
  </si>
  <si>
    <t>H28.7.1付：春日部市立病院→名称･住所等変更・管理者三宅洋</t>
    <rPh sb="7" eb="8">
      <t>ツ</t>
    </rPh>
    <rPh sb="17" eb="19">
      <t>メイショウ</t>
    </rPh>
    <rPh sb="20" eb="22">
      <t>ジュウショ</t>
    </rPh>
    <rPh sb="22" eb="23">
      <t>トウ</t>
    </rPh>
    <rPh sb="23" eb="25">
      <t>ヘンコウ</t>
    </rPh>
    <rPh sb="26" eb="29">
      <t>カンリシャ</t>
    </rPh>
    <rPh sb="29" eb="31">
      <t>ミヤケ</t>
    </rPh>
    <rPh sb="31" eb="32">
      <t>ヨウ</t>
    </rPh>
    <phoneticPr fontId="4"/>
  </si>
  <si>
    <t>吉川松伏医師会</t>
    <rPh sb="0" eb="2">
      <t>ヨシカワ</t>
    </rPh>
    <rPh sb="2" eb="3">
      <t>マツ</t>
    </rPh>
    <rPh sb="3" eb="4">
      <t>フ</t>
    </rPh>
    <phoneticPr fontId="4"/>
  </si>
  <si>
    <t>342-0056</t>
  </si>
  <si>
    <t>吉川市中央三丁目16－12</t>
  </si>
  <si>
    <t>R3 区画整理に伴い、住所変更</t>
    <rPh sb="3" eb="7">
      <t>クカクセイリ</t>
    </rPh>
    <rPh sb="8" eb="9">
      <t>トモナ</t>
    </rPh>
    <rPh sb="11" eb="13">
      <t>ジュウショ</t>
    </rPh>
    <rPh sb="13" eb="15">
      <t>ヘンコウ</t>
    </rPh>
    <phoneticPr fontId="4"/>
  </si>
  <si>
    <t>高橋レディースクリニック</t>
  </si>
  <si>
    <t>R4.11.1 代表職者氏名変更（足立 匡→引場真理）</t>
    <rPh sb="17" eb="19">
      <t>アダチ</t>
    </rPh>
    <rPh sb="20" eb="21">
      <t>タダス</t>
    </rPh>
    <rPh sb="22" eb="24">
      <t>ヒキバ</t>
    </rPh>
    <rPh sb="24" eb="26">
      <t>マリ</t>
    </rPh>
    <phoneticPr fontId="4"/>
  </si>
  <si>
    <t>永井マザーズホスピタル</t>
  </si>
  <si>
    <t>H27.8.1　名称変更（病院へ）</t>
    <rPh sb="8" eb="10">
      <t>メイショウ</t>
    </rPh>
    <rPh sb="10" eb="12">
      <t>ヘンコウ</t>
    </rPh>
    <rPh sb="13" eb="15">
      <t>ビョウイン</t>
    </rPh>
    <phoneticPr fontId="4"/>
  </si>
  <si>
    <t>防衛医科大学校病院</t>
  </si>
  <si>
    <t>担当：運営支援課  荒井様 （郵送時等は、荒井様宛に送る。）</t>
    <rPh sb="0" eb="2">
      <t>タントウ</t>
    </rPh>
    <rPh sb="15" eb="18">
      <t>ユウソウジ</t>
    </rPh>
    <rPh sb="18" eb="19">
      <t>ナド</t>
    </rPh>
    <rPh sb="21" eb="24">
      <t>アライサマ</t>
    </rPh>
    <rPh sb="24" eb="25">
      <t>アテ</t>
    </rPh>
    <rPh sb="26" eb="27">
      <t>オク</t>
    </rPh>
    <phoneticPr fontId="4"/>
  </si>
  <si>
    <t>伊神 恵一→R4.6.11死亡　廃院</t>
    <rPh sb="13" eb="15">
      <t>シボウ</t>
    </rPh>
    <rPh sb="16" eb="18">
      <t>ハイイン</t>
    </rPh>
    <phoneticPr fontId="4"/>
  </si>
  <si>
    <t>中村レディスクリニック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</si>
</sst>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ＭＳ Ｐゴシック"/>
    </font>
    <font>
      <b/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trike/>
      <sz val="11"/>
      <color rgb="FF000000"/>
      <name val="ＭＳ Ｐゴシック"/>
      <family val="3"/>
      <charset val="128"/>
    </font>
    <font>
      <b/>
      <strike/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trike/>
      <sz val="11"/>
      <color rgb="FF00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C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1" fillId="2" borderId="0"/>
    <xf numFmtId="0" fontId="2" fillId="2" borderId="0"/>
    <xf numFmtId="0" fontId="2" fillId="2" borderId="0"/>
  </cellStyleXfs>
  <cellXfs count="7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shrinkToFit="1"/>
    </xf>
    <xf numFmtId="0" fontId="1" fillId="0" borderId="1" xfId="0" applyFont="1" applyFill="1" applyBorder="1" applyAlignment="1" applyProtection="1">
      <alignment vertical="center" shrinkToFit="1"/>
    </xf>
    <xf numFmtId="0" fontId="0" fillId="0" borderId="1" xfId="0" applyFill="1" applyBorder="1" applyAlignment="1">
      <alignment shrinkToFit="1"/>
    </xf>
    <xf numFmtId="0" fontId="4" fillId="0" borderId="1" xfId="0" applyFont="1" applyFill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9" fillId="5" borderId="1" xfId="0" applyFont="1" applyFill="1" applyBorder="1" applyAlignment="1" applyProtection="1">
      <alignment vertical="center" shrinkToFit="1"/>
    </xf>
    <xf numFmtId="0" fontId="10" fillId="5" borderId="1" xfId="0" applyFont="1" applyFill="1" applyBorder="1" applyAlignment="1">
      <alignment shrinkToFit="1"/>
    </xf>
    <xf numFmtId="0" fontId="4" fillId="6" borderId="1" xfId="0" applyFont="1" applyFill="1" applyBorder="1" applyAlignment="1">
      <alignment shrinkToFit="1"/>
    </xf>
    <xf numFmtId="0" fontId="5" fillId="6" borderId="1" xfId="0" applyFont="1" applyFill="1" applyBorder="1" applyAlignment="1" applyProtection="1">
      <alignment vertical="center" shrinkToFit="1"/>
    </xf>
    <xf numFmtId="0" fontId="2" fillId="6" borderId="1" xfId="0" applyFont="1" applyFill="1" applyBorder="1" applyAlignment="1">
      <alignment shrinkToFit="1"/>
    </xf>
    <xf numFmtId="0" fontId="2" fillId="6" borderId="0" xfId="0" applyFont="1" applyFill="1" applyBorder="1"/>
    <xf numFmtId="0" fontId="4" fillId="6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 applyProtection="1">
      <alignment horizontal="center" vertical="center" shrinkToFit="1"/>
    </xf>
    <xf numFmtId="0" fontId="2" fillId="6" borderId="1" xfId="0" applyFont="1" applyFill="1" applyBorder="1"/>
    <xf numFmtId="0" fontId="2" fillId="7" borderId="1" xfId="0" applyFont="1" applyFill="1" applyBorder="1"/>
    <xf numFmtId="0" fontId="13" fillId="0" borderId="1" xfId="0" applyFont="1" applyBorder="1" applyAlignment="1">
      <alignment vertical="center"/>
    </xf>
    <xf numFmtId="0" fontId="13" fillId="8" borderId="1" xfId="0" applyFont="1" applyFill="1" applyBorder="1" applyAlignment="1">
      <alignment vertical="center"/>
    </xf>
    <xf numFmtId="0" fontId="14" fillId="8" borderId="1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2" fillId="0" borderId="0" xfId="0" applyFont="1"/>
    <xf numFmtId="0" fontId="2" fillId="6" borderId="1" xfId="0" applyFont="1" applyFill="1" applyBorder="1" applyAlignment="1">
      <alignment horizontal="center" wrapText="1" shrinkToFit="1"/>
    </xf>
    <xf numFmtId="0" fontId="2" fillId="6" borderId="1" xfId="0" applyFont="1" applyFill="1" applyBorder="1" applyAlignment="1">
      <alignment horizontal="center" shrinkToFit="1"/>
    </xf>
    <xf numFmtId="0" fontId="1" fillId="6" borderId="1" xfId="2" applyFont="1" applyFill="1" applyBorder="1" applyAlignment="1" applyProtection="1">
      <alignment vertical="center" shrinkToFit="1"/>
    </xf>
    <xf numFmtId="0" fontId="5" fillId="6" borderId="1" xfId="0" applyFont="1" applyFill="1" applyBorder="1" applyAlignment="1" applyProtection="1">
      <alignment horizontal="center" vertical="center" wrapText="1" shrinkToFit="1"/>
    </xf>
    <xf numFmtId="0" fontId="15" fillId="5" borderId="1" xfId="0" applyFont="1" applyFill="1" applyBorder="1" applyAlignment="1" applyProtection="1">
      <alignment horizontal="center" vertical="center" shrinkToFit="1"/>
    </xf>
    <xf numFmtId="0" fontId="16" fillId="5" borderId="1" xfId="0" applyFont="1" applyFill="1" applyBorder="1" applyAlignment="1">
      <alignment horizontal="center" shrinkToFit="1"/>
    </xf>
    <xf numFmtId="0" fontId="9" fillId="5" borderId="1" xfId="2" applyFont="1" applyFill="1" applyBorder="1" applyAlignment="1" applyProtection="1">
      <alignment vertical="center" shrinkToFit="1"/>
    </xf>
    <xf numFmtId="0" fontId="16" fillId="5" borderId="1" xfId="0" applyFont="1" applyFill="1" applyBorder="1" applyAlignment="1">
      <alignment shrinkToFit="1"/>
    </xf>
    <xf numFmtId="0" fontId="16" fillId="5" borderId="1" xfId="0" applyFont="1" applyFill="1" applyBorder="1"/>
    <xf numFmtId="0" fontId="2" fillId="6" borderId="1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4" fillId="6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shrinkToFit="1"/>
    </xf>
    <xf numFmtId="0" fontId="2" fillId="5" borderId="1" xfId="0" applyFont="1" applyFill="1" applyBorder="1"/>
    <xf numFmtId="0" fontId="5" fillId="5" borderId="1" xfId="0" applyFont="1" applyFill="1" applyBorder="1" applyAlignment="1" applyProtection="1">
      <alignment vertical="center" shrinkToFit="1"/>
    </xf>
    <xf numFmtId="0" fontId="0" fillId="5" borderId="1" xfId="0" applyFill="1" applyBorder="1"/>
    <xf numFmtId="0" fontId="19" fillId="5" borderId="1" xfId="0" applyFont="1" applyFill="1" applyBorder="1" applyAlignment="1" applyProtection="1">
      <alignment vertical="center" shrinkToFit="1"/>
    </xf>
    <xf numFmtId="0" fontId="2" fillId="0" borderId="1" xfId="0" applyFont="1" applyFill="1" applyBorder="1"/>
    <xf numFmtId="0" fontId="2" fillId="6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 applyProtection="1">
      <alignment horizontal="center" vertical="center" shrinkToFit="1"/>
    </xf>
    <xf numFmtId="0" fontId="21" fillId="6" borderId="1" xfId="0" applyFont="1" applyFill="1" applyBorder="1" applyAlignment="1">
      <alignment horizontal="center" shrinkToFit="1"/>
    </xf>
    <xf numFmtId="0" fontId="21" fillId="5" borderId="1" xfId="0" applyFont="1" applyFill="1" applyBorder="1" applyAlignment="1">
      <alignment horizontal="center" shrinkToFit="1"/>
    </xf>
    <xf numFmtId="0" fontId="22" fillId="0" borderId="1" xfId="0" applyFont="1" applyFill="1" applyBorder="1" applyAlignment="1" applyProtection="1">
      <alignment vertical="center" shrinkToFit="1"/>
    </xf>
    <xf numFmtId="0" fontId="22" fillId="6" borderId="1" xfId="0" applyFont="1" applyFill="1" applyBorder="1" applyAlignment="1" applyProtection="1">
      <alignment vertical="center" shrinkToFit="1"/>
    </xf>
    <xf numFmtId="0" fontId="21" fillId="5" borderId="1" xfId="0" applyFont="1" applyFill="1" applyBorder="1"/>
    <xf numFmtId="0" fontId="22" fillId="5" borderId="1" xfId="0" applyFon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5" borderId="0" xfId="0" applyFill="1"/>
    <xf numFmtId="0" fontId="6" fillId="0" borderId="0" xfId="0" applyFont="1" applyFill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5" fillId="6" borderId="1" xfId="2" applyFont="1" applyFill="1" applyBorder="1" applyAlignment="1" applyProtection="1">
      <alignment vertical="center" shrinkToFit="1"/>
    </xf>
    <xf numFmtId="0" fontId="5" fillId="0" borderId="1" xfId="3" applyFont="1" applyFill="1" applyBorder="1" applyAlignment="1" applyProtection="1">
      <alignment vertical="center" shrinkToFit="1"/>
    </xf>
    <xf numFmtId="0" fontId="5" fillId="0" borderId="1" xfId="2" applyFont="1" applyFill="1" applyBorder="1" applyAlignment="1" applyProtection="1">
      <alignment vertical="center" shrinkToFit="1"/>
    </xf>
    <xf numFmtId="0" fontId="2" fillId="0" borderId="1" xfId="0" applyFont="1" applyBorder="1"/>
    <xf numFmtId="0" fontId="17" fillId="6" borderId="3" xfId="0" applyFont="1" applyFill="1" applyBorder="1" applyAlignment="1">
      <alignment horizontal="center" vertical="center" shrinkToFit="1"/>
    </xf>
    <xf numFmtId="0" fontId="17" fillId="6" borderId="4" xfId="0" applyFont="1" applyFill="1" applyBorder="1" applyAlignment="1">
      <alignment horizontal="center" vertical="center" shrinkToFit="1"/>
    </xf>
    <xf numFmtId="0" fontId="17" fillId="6" borderId="2" xfId="0" applyFont="1" applyFill="1" applyBorder="1" applyAlignment="1">
      <alignment horizontal="center" vertical="center" shrinkToFit="1"/>
    </xf>
    <xf numFmtId="0" fontId="17" fillId="6" borderId="5" xfId="0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 xr:uid="{39F33631-3386-4F7F-A495-BBD3522F996D}"/>
    <cellStyle name="標準 2 2" xfId="3" xr:uid="{00000000-0005-0000-0000-000001000000}"/>
    <cellStyle name="標準 3" xfId="2" xr:uid="{7A03E3E7-21A0-4C2C-874B-C2BF49795754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05A0-977A-4804-BF19-4B680F5F728E}">
  <sheetPr>
    <tabColor rgb="FF0070C0"/>
  </sheetPr>
  <dimension ref="A1:AY196"/>
  <sheetViews>
    <sheetView tabSelected="1" view="pageBreakPreview" zoomScale="85" zoomScaleNormal="85" zoomScaleSheetLayoutView="85" workbookViewId="0">
      <pane ySplit="3" topLeftCell="A56" activePane="bottomLeft" state="frozen"/>
      <selection pane="bottomLeft" activeCell="A109" sqref="A109:XFD109"/>
    </sheetView>
  </sheetViews>
  <sheetFormatPr defaultColWidth="9.140625" defaultRowHeight="18" customHeight="1"/>
  <cols>
    <col min="1" max="1" width="5.85546875" style="16" customWidth="1"/>
    <col min="2" max="2" width="12.5703125" style="28" customWidth="1"/>
    <col min="3" max="3" width="12.5703125" style="16" customWidth="1"/>
    <col min="4" max="4" width="14.42578125" style="16" customWidth="1"/>
    <col min="5" max="5" width="21.140625" style="16" customWidth="1"/>
    <col min="6" max="6" width="29.7109375" style="16" customWidth="1"/>
    <col min="7" max="7" width="11.7109375" style="16" customWidth="1"/>
    <col min="8" max="8" width="17.5703125" style="16" customWidth="1"/>
    <col min="9" max="9" width="38.42578125" style="16" customWidth="1"/>
    <col min="10" max="16384" width="9.140625" style="20"/>
  </cols>
  <sheetData>
    <row r="1" spans="1:51" ht="18" customHeight="1">
      <c r="A1" s="70" t="s">
        <v>784</v>
      </c>
      <c r="B1" s="70"/>
      <c r="C1" s="70"/>
      <c r="D1" s="70"/>
      <c r="E1" s="70"/>
      <c r="F1" s="70"/>
      <c r="G1" s="70"/>
      <c r="H1" s="70"/>
      <c r="I1" s="71"/>
    </row>
    <row r="2" spans="1:51" ht="18" customHeight="1">
      <c r="A2" s="72"/>
      <c r="B2" s="72"/>
      <c r="C2" s="72"/>
      <c r="D2" s="72"/>
      <c r="E2" s="72"/>
      <c r="F2" s="72"/>
      <c r="G2" s="72"/>
      <c r="H2" s="72"/>
      <c r="I2" s="73"/>
    </row>
    <row r="3" spans="1:51" ht="28.5" customHeight="1">
      <c r="A3" s="18" t="s">
        <v>594</v>
      </c>
      <c r="B3" s="30" t="s">
        <v>760</v>
      </c>
      <c r="C3" s="42" t="s">
        <v>743</v>
      </c>
      <c r="D3" s="59" t="s">
        <v>765</v>
      </c>
      <c r="E3" s="19" t="s">
        <v>2</v>
      </c>
      <c r="F3" s="19" t="s">
        <v>588</v>
      </c>
      <c r="G3" s="19" t="s">
        <v>0</v>
      </c>
      <c r="H3" s="19" t="s">
        <v>719</v>
      </c>
      <c r="I3" s="19" t="s">
        <v>1</v>
      </c>
    </row>
    <row r="4" spans="1:51" ht="20.100000000000001" customHeight="1">
      <c r="A4" s="14">
        <f t="shared" ref="A4:A35" si="0">ROW()-3</f>
        <v>1</v>
      </c>
      <c r="B4" s="36" t="s">
        <v>624</v>
      </c>
      <c r="C4" s="49" t="s">
        <v>759</v>
      </c>
      <c r="D4" s="60" t="s">
        <v>624</v>
      </c>
      <c r="E4" s="15" t="s">
        <v>5</v>
      </c>
      <c r="F4" s="15" t="s">
        <v>29</v>
      </c>
      <c r="G4" s="15" t="s">
        <v>30</v>
      </c>
      <c r="H4" s="15" t="s">
        <v>641</v>
      </c>
      <c r="I4" s="15" t="s">
        <v>31</v>
      </c>
    </row>
    <row r="5" spans="1:51" s="1" customFormat="1" ht="20.100000000000001" customHeight="1">
      <c r="A5" s="14">
        <f t="shared" si="0"/>
        <v>2</v>
      </c>
      <c r="B5" s="37" t="s">
        <v>624</v>
      </c>
      <c r="C5" s="49" t="s">
        <v>759</v>
      </c>
      <c r="D5" s="60" t="s">
        <v>624</v>
      </c>
      <c r="E5" s="58" t="s">
        <v>5</v>
      </c>
      <c r="F5" s="58" t="s">
        <v>36</v>
      </c>
      <c r="G5" s="58" t="s">
        <v>18</v>
      </c>
      <c r="H5" s="15" t="s">
        <v>641</v>
      </c>
      <c r="I5" s="58" t="s">
        <v>37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1" ht="20.100000000000001" customHeight="1">
      <c r="A6" s="14">
        <f t="shared" si="0"/>
        <v>3</v>
      </c>
      <c r="B6" s="36" t="s">
        <v>625</v>
      </c>
      <c r="C6" s="49" t="s">
        <v>759</v>
      </c>
      <c r="D6" s="60" t="s">
        <v>624</v>
      </c>
      <c r="E6" s="15" t="s">
        <v>5</v>
      </c>
      <c r="F6" s="15" t="s">
        <v>23</v>
      </c>
      <c r="G6" s="15" t="s">
        <v>24</v>
      </c>
      <c r="H6" s="15" t="s">
        <v>641</v>
      </c>
      <c r="I6" s="15" t="s">
        <v>25</v>
      </c>
    </row>
    <row r="7" spans="1:51" s="1" customFormat="1" ht="20.100000000000001" customHeight="1">
      <c r="A7" s="14">
        <f t="shared" si="0"/>
        <v>4</v>
      </c>
      <c r="B7" s="37"/>
      <c r="C7" s="49" t="s">
        <v>759</v>
      </c>
      <c r="D7" s="60" t="s">
        <v>624</v>
      </c>
      <c r="E7" s="58" t="s">
        <v>5</v>
      </c>
      <c r="F7" s="58" t="s">
        <v>39</v>
      </c>
      <c r="G7" s="58" t="s">
        <v>7</v>
      </c>
      <c r="H7" s="15" t="s">
        <v>641</v>
      </c>
      <c r="I7" s="58" t="s">
        <v>40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1" customFormat="1" ht="20.100000000000001" customHeight="1">
      <c r="A8" s="14">
        <f t="shared" si="0"/>
        <v>5</v>
      </c>
      <c r="B8" s="37"/>
      <c r="C8" s="49" t="s">
        <v>759</v>
      </c>
      <c r="D8" s="60" t="s">
        <v>624</v>
      </c>
      <c r="E8" s="58" t="s">
        <v>5</v>
      </c>
      <c r="F8" s="58" t="s">
        <v>42</v>
      </c>
      <c r="G8" s="58" t="s">
        <v>43</v>
      </c>
      <c r="H8" s="15" t="s">
        <v>641</v>
      </c>
      <c r="I8" s="58" t="s">
        <v>44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1" customFormat="1" ht="20.100000000000001" customHeight="1">
      <c r="A9" s="14">
        <f t="shared" si="0"/>
        <v>6</v>
      </c>
      <c r="B9" s="37"/>
      <c r="C9" s="49" t="s">
        <v>759</v>
      </c>
      <c r="D9" s="60"/>
      <c r="E9" s="58" t="s">
        <v>782</v>
      </c>
      <c r="F9" s="58" t="s">
        <v>568</v>
      </c>
      <c r="G9" s="58" t="s">
        <v>20</v>
      </c>
      <c r="H9" s="15" t="s">
        <v>641</v>
      </c>
      <c r="I9" s="58" t="s">
        <v>21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20.100000000000001" customHeight="1">
      <c r="A10" s="14">
        <f t="shared" si="0"/>
        <v>7</v>
      </c>
      <c r="B10" s="36" t="s">
        <v>624</v>
      </c>
      <c r="C10" s="49" t="s">
        <v>759</v>
      </c>
      <c r="D10" s="60" t="s">
        <v>624</v>
      </c>
      <c r="E10" s="15" t="s">
        <v>5</v>
      </c>
      <c r="F10" s="15" t="s">
        <v>3</v>
      </c>
      <c r="G10" s="15" t="s">
        <v>744</v>
      </c>
      <c r="H10" s="15" t="s">
        <v>641</v>
      </c>
      <c r="I10" s="15" t="s">
        <v>4</v>
      </c>
    </row>
    <row r="11" spans="1:51" s="2" customFormat="1" ht="20.100000000000001" customHeight="1">
      <c r="A11" s="14">
        <f t="shared" si="0"/>
        <v>8</v>
      </c>
      <c r="B11" s="37"/>
      <c r="C11" s="49" t="s">
        <v>759</v>
      </c>
      <c r="D11" s="60" t="s">
        <v>624</v>
      </c>
      <c r="E11" s="58" t="s">
        <v>5</v>
      </c>
      <c r="F11" s="58" t="s">
        <v>33</v>
      </c>
      <c r="G11" s="58" t="s">
        <v>19</v>
      </c>
      <c r="H11" s="15" t="s">
        <v>641</v>
      </c>
      <c r="I11" s="58" t="s">
        <v>34</v>
      </c>
    </row>
    <row r="12" spans="1:51" s="2" customFormat="1" ht="20.100000000000001" customHeight="1">
      <c r="A12" s="14">
        <f t="shared" si="0"/>
        <v>9</v>
      </c>
      <c r="B12" s="37"/>
      <c r="C12" s="49" t="s">
        <v>759</v>
      </c>
      <c r="D12" s="60"/>
      <c r="E12" s="58" t="s">
        <v>5</v>
      </c>
      <c r="F12" s="58" t="s">
        <v>17</v>
      </c>
      <c r="G12" s="58" t="s">
        <v>550</v>
      </c>
      <c r="H12" s="15" t="s">
        <v>641</v>
      </c>
      <c r="I12" s="58" t="s">
        <v>547</v>
      </c>
    </row>
    <row r="13" spans="1:51" s="2" customFormat="1" ht="20.100000000000001" customHeight="1">
      <c r="A13" s="14">
        <f t="shared" si="0"/>
        <v>10</v>
      </c>
      <c r="B13" s="37"/>
      <c r="C13" s="49" t="s">
        <v>759</v>
      </c>
      <c r="D13" s="60"/>
      <c r="E13" s="58" t="s">
        <v>5</v>
      </c>
      <c r="F13" s="58" t="s">
        <v>13</v>
      </c>
      <c r="G13" s="58" t="s">
        <v>14</v>
      </c>
      <c r="H13" s="15" t="s">
        <v>641</v>
      </c>
      <c r="I13" s="58" t="s">
        <v>15</v>
      </c>
    </row>
    <row r="14" spans="1:51" s="1" customFormat="1" ht="20.100000000000001" customHeight="1">
      <c r="A14" s="14">
        <f t="shared" si="0"/>
        <v>11</v>
      </c>
      <c r="B14" s="37"/>
      <c r="C14" s="49" t="s">
        <v>759</v>
      </c>
      <c r="D14" s="60" t="s">
        <v>624</v>
      </c>
      <c r="E14" s="58" t="s">
        <v>5</v>
      </c>
      <c r="F14" s="58" t="s">
        <v>10</v>
      </c>
      <c r="G14" s="58" t="s">
        <v>11</v>
      </c>
      <c r="H14" s="15" t="s">
        <v>641</v>
      </c>
      <c r="I14" s="58" t="s">
        <v>12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5" spans="1:51" ht="20.100000000000001" customHeight="1">
      <c r="A15" s="14">
        <f t="shared" si="0"/>
        <v>12</v>
      </c>
      <c r="B15" s="36" t="s">
        <v>624</v>
      </c>
      <c r="C15" s="49" t="s">
        <v>759</v>
      </c>
      <c r="D15" s="60" t="s">
        <v>624</v>
      </c>
      <c r="E15" s="15" t="s">
        <v>5</v>
      </c>
      <c r="F15" s="15" t="s">
        <v>6</v>
      </c>
      <c r="G15" s="15" t="s">
        <v>7</v>
      </c>
      <c r="H15" s="15" t="s">
        <v>641</v>
      </c>
      <c r="I15" s="15" t="s">
        <v>8</v>
      </c>
    </row>
    <row r="16" spans="1:51" s="1" customFormat="1" ht="20.100000000000001" customHeight="1">
      <c r="A16" s="14">
        <f t="shared" si="0"/>
        <v>13</v>
      </c>
      <c r="B16" s="37"/>
      <c r="C16" s="49" t="s">
        <v>759</v>
      </c>
      <c r="D16" s="60" t="s">
        <v>624</v>
      </c>
      <c r="E16" s="58" t="s">
        <v>5</v>
      </c>
      <c r="F16" s="58" t="s">
        <v>27</v>
      </c>
      <c r="G16" s="58" t="s">
        <v>18</v>
      </c>
      <c r="H16" s="15" t="s">
        <v>641</v>
      </c>
      <c r="I16" s="58" t="s">
        <v>806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s="1" customFormat="1" ht="20.100000000000001" customHeight="1">
      <c r="A17" s="14">
        <f t="shared" si="0"/>
        <v>14</v>
      </c>
      <c r="B17" s="37"/>
      <c r="C17" s="49" t="s">
        <v>759</v>
      </c>
      <c r="D17" s="60"/>
      <c r="E17" s="58" t="s">
        <v>5</v>
      </c>
      <c r="F17" s="58" t="s">
        <v>562</v>
      </c>
      <c r="G17" s="58" t="s">
        <v>563</v>
      </c>
      <c r="H17" s="15" t="s">
        <v>641</v>
      </c>
      <c r="I17" s="58" t="s">
        <v>564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</row>
    <row r="18" spans="1:51" s="2" customFormat="1" ht="20.100000000000001" customHeight="1">
      <c r="A18" s="14">
        <f t="shared" si="0"/>
        <v>15</v>
      </c>
      <c r="B18" s="37"/>
      <c r="C18" s="49" t="s">
        <v>759</v>
      </c>
      <c r="D18" s="60"/>
      <c r="E18" s="58" t="s">
        <v>619</v>
      </c>
      <c r="F18" s="58" t="s">
        <v>616</v>
      </c>
      <c r="G18" s="58" t="s">
        <v>617</v>
      </c>
      <c r="H18" s="15" t="s">
        <v>641</v>
      </c>
      <c r="I18" s="58" t="s">
        <v>618</v>
      </c>
    </row>
    <row r="19" spans="1:51" s="2" customFormat="1" ht="20.100000000000001" customHeight="1">
      <c r="A19" s="14">
        <f t="shared" si="0"/>
        <v>16</v>
      </c>
      <c r="B19" s="37"/>
      <c r="C19" s="49" t="s">
        <v>759</v>
      </c>
      <c r="D19" s="60"/>
      <c r="E19" s="58" t="s">
        <v>619</v>
      </c>
      <c r="F19" s="58" t="s">
        <v>620</v>
      </c>
      <c r="G19" s="58" t="s">
        <v>621</v>
      </c>
      <c r="H19" s="15" t="s">
        <v>641</v>
      </c>
      <c r="I19" s="58" t="s">
        <v>622</v>
      </c>
    </row>
    <row r="20" spans="1:51" ht="20.100000000000001" customHeight="1">
      <c r="A20" s="14">
        <f t="shared" ref="A20:A164" si="1">ROW()-3</f>
        <v>17</v>
      </c>
      <c r="B20" s="36" t="s">
        <v>624</v>
      </c>
      <c r="C20" s="49" t="s">
        <v>625</v>
      </c>
      <c r="D20" s="60" t="s">
        <v>624</v>
      </c>
      <c r="E20" s="15" t="s">
        <v>5</v>
      </c>
      <c r="F20" s="66" t="s">
        <v>780</v>
      </c>
      <c r="G20" s="15" t="s">
        <v>781</v>
      </c>
      <c r="H20" s="15" t="s">
        <v>641</v>
      </c>
      <c r="I20" s="15" t="s">
        <v>822</v>
      </c>
    </row>
    <row r="21" spans="1:51" ht="20.100000000000001" customHeight="1">
      <c r="A21" s="14">
        <f t="shared" si="0"/>
        <v>18</v>
      </c>
      <c r="B21" s="36" t="s">
        <v>624</v>
      </c>
      <c r="C21" s="49" t="s">
        <v>759</v>
      </c>
      <c r="D21" s="60" t="s">
        <v>775</v>
      </c>
      <c r="E21" s="15" t="s">
        <v>825</v>
      </c>
      <c r="F21" s="15" t="s">
        <v>73</v>
      </c>
      <c r="G21" s="15" t="s">
        <v>74</v>
      </c>
      <c r="H21" s="15" t="s">
        <v>642</v>
      </c>
      <c r="I21" s="15" t="s">
        <v>75</v>
      </c>
    </row>
    <row r="22" spans="1:51" ht="20.100000000000001" customHeight="1">
      <c r="A22" s="14">
        <f t="shared" si="0"/>
        <v>19</v>
      </c>
      <c r="B22" s="36" t="s">
        <v>624</v>
      </c>
      <c r="C22" s="49" t="s">
        <v>759</v>
      </c>
      <c r="D22" s="60" t="s">
        <v>624</v>
      </c>
      <c r="E22" s="15" t="s">
        <v>825</v>
      </c>
      <c r="F22" s="15" t="s">
        <v>65</v>
      </c>
      <c r="G22" s="15" t="s">
        <v>66</v>
      </c>
      <c r="H22" s="15" t="s">
        <v>642</v>
      </c>
      <c r="I22" s="15" t="s">
        <v>67</v>
      </c>
    </row>
    <row r="23" spans="1:51" ht="20.100000000000001" customHeight="1">
      <c r="A23" s="14">
        <f t="shared" si="0"/>
        <v>20</v>
      </c>
      <c r="B23" s="36" t="s">
        <v>624</v>
      </c>
      <c r="C23" s="49" t="s">
        <v>759</v>
      </c>
      <c r="D23" s="60" t="s">
        <v>624</v>
      </c>
      <c r="E23" s="15" t="s">
        <v>825</v>
      </c>
      <c r="F23" s="15" t="s">
        <v>55</v>
      </c>
      <c r="G23" s="15" t="s">
        <v>56</v>
      </c>
      <c r="H23" s="15" t="s">
        <v>642</v>
      </c>
      <c r="I23" s="15" t="s">
        <v>57</v>
      </c>
    </row>
    <row r="24" spans="1:51" ht="20.100000000000001" customHeight="1">
      <c r="A24" s="14">
        <f t="shared" si="0"/>
        <v>21</v>
      </c>
      <c r="B24" s="36" t="s">
        <v>624</v>
      </c>
      <c r="C24" s="49" t="s">
        <v>759</v>
      </c>
      <c r="D24" s="60" t="s">
        <v>624</v>
      </c>
      <c r="E24" s="15" t="s">
        <v>825</v>
      </c>
      <c r="F24" s="15" t="s">
        <v>46</v>
      </c>
      <c r="G24" s="15" t="s">
        <v>47</v>
      </c>
      <c r="H24" s="15" t="s">
        <v>642</v>
      </c>
      <c r="I24" s="15" t="s">
        <v>48</v>
      </c>
    </row>
    <row r="25" spans="1:51" ht="20.100000000000001" customHeight="1">
      <c r="A25" s="14">
        <f t="shared" si="0"/>
        <v>22</v>
      </c>
      <c r="B25" s="36" t="s">
        <v>624</v>
      </c>
      <c r="C25" s="49" t="s">
        <v>759</v>
      </c>
      <c r="D25" s="60" t="s">
        <v>624</v>
      </c>
      <c r="E25" s="15" t="s">
        <v>825</v>
      </c>
      <c r="F25" s="15" t="s">
        <v>62</v>
      </c>
      <c r="G25" s="15" t="s">
        <v>52</v>
      </c>
      <c r="H25" s="15" t="s">
        <v>642</v>
      </c>
      <c r="I25" s="15" t="s">
        <v>63</v>
      </c>
    </row>
    <row r="26" spans="1:51" s="17" customFormat="1" ht="20.100000000000001" customHeight="1">
      <c r="A26" s="14">
        <f t="shared" si="0"/>
        <v>23</v>
      </c>
      <c r="B26" s="36" t="s">
        <v>624</v>
      </c>
      <c r="C26" s="49" t="s">
        <v>759</v>
      </c>
      <c r="D26" s="60" t="s">
        <v>624</v>
      </c>
      <c r="E26" s="15" t="s">
        <v>825</v>
      </c>
      <c r="F26" s="15" t="s">
        <v>613</v>
      </c>
      <c r="G26" s="15" t="s">
        <v>615</v>
      </c>
      <c r="H26" s="15" t="s">
        <v>642</v>
      </c>
      <c r="I26" s="15" t="s">
        <v>614</v>
      </c>
    </row>
    <row r="27" spans="1:51" ht="20.100000000000001" customHeight="1">
      <c r="A27" s="14">
        <f t="shared" si="0"/>
        <v>24</v>
      </c>
      <c r="B27" s="36" t="s">
        <v>624</v>
      </c>
      <c r="C27" s="49" t="s">
        <v>759</v>
      </c>
      <c r="D27" s="60" t="s">
        <v>624</v>
      </c>
      <c r="E27" s="15" t="s">
        <v>825</v>
      </c>
      <c r="F27" s="15" t="s">
        <v>639</v>
      </c>
      <c r="G27" s="15" t="s">
        <v>591</v>
      </c>
      <c r="H27" s="15" t="s">
        <v>642</v>
      </c>
      <c r="I27" s="15" t="s">
        <v>590</v>
      </c>
    </row>
    <row r="28" spans="1:51" s="1" customFormat="1" ht="20.100000000000001" customHeight="1">
      <c r="A28" s="14">
        <f t="shared" si="0"/>
        <v>25</v>
      </c>
      <c r="B28" s="37"/>
      <c r="C28" s="49" t="s">
        <v>759</v>
      </c>
      <c r="D28" s="60" t="s">
        <v>624</v>
      </c>
      <c r="E28" s="15" t="s">
        <v>825</v>
      </c>
      <c r="F28" s="58" t="s">
        <v>58</v>
      </c>
      <c r="G28" s="58" t="s">
        <v>59</v>
      </c>
      <c r="H28" s="15" t="s">
        <v>642</v>
      </c>
      <c r="I28" s="58" t="s">
        <v>60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1" s="1" customFormat="1" ht="20.100000000000001" customHeight="1">
      <c r="A29" s="14">
        <f t="shared" si="0"/>
        <v>26</v>
      </c>
      <c r="B29" s="37"/>
      <c r="C29" s="49" t="s">
        <v>759</v>
      </c>
      <c r="D29" s="60"/>
      <c r="E29" s="15" t="s">
        <v>825</v>
      </c>
      <c r="F29" s="58" t="s">
        <v>51</v>
      </c>
      <c r="G29" s="58" t="s">
        <v>52</v>
      </c>
      <c r="H29" s="15" t="s">
        <v>642</v>
      </c>
      <c r="I29" s="58" t="s">
        <v>53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ht="20.100000000000001" customHeight="1">
      <c r="A30" s="14">
        <f t="shared" si="0"/>
        <v>27</v>
      </c>
      <c r="B30" s="36"/>
      <c r="C30" s="49" t="s">
        <v>759</v>
      </c>
      <c r="D30" s="60"/>
      <c r="E30" s="15" t="s">
        <v>825</v>
      </c>
      <c r="F30" s="14" t="s">
        <v>748</v>
      </c>
      <c r="G30" s="15" t="s">
        <v>749</v>
      </c>
      <c r="H30" s="15" t="s">
        <v>642</v>
      </c>
      <c r="I30" s="15" t="s">
        <v>750</v>
      </c>
    </row>
    <row r="31" spans="1:51" ht="20.100000000000001" customHeight="1">
      <c r="A31" s="14">
        <f t="shared" si="0"/>
        <v>28</v>
      </c>
      <c r="B31" s="36" t="s">
        <v>624</v>
      </c>
      <c r="C31" s="49" t="s">
        <v>759</v>
      </c>
      <c r="D31" s="60" t="s">
        <v>624</v>
      </c>
      <c r="E31" s="58" t="s">
        <v>77</v>
      </c>
      <c r="F31" s="15" t="s">
        <v>640</v>
      </c>
      <c r="G31" s="15" t="s">
        <v>99</v>
      </c>
      <c r="H31" s="15" t="s">
        <v>641</v>
      </c>
      <c r="I31" s="15" t="s">
        <v>100</v>
      </c>
    </row>
    <row r="32" spans="1:51" s="1" customFormat="1" ht="20.100000000000001" customHeight="1">
      <c r="A32" s="14">
        <f t="shared" si="0"/>
        <v>29</v>
      </c>
      <c r="B32" s="37"/>
      <c r="C32" s="49" t="s">
        <v>759</v>
      </c>
      <c r="D32" s="60"/>
      <c r="E32" s="58" t="s">
        <v>77</v>
      </c>
      <c r="F32" s="58" t="s">
        <v>82</v>
      </c>
      <c r="G32" s="58" t="s">
        <v>83</v>
      </c>
      <c r="H32" s="15" t="s">
        <v>641</v>
      </c>
      <c r="I32" s="58" t="s">
        <v>84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s="1" customFormat="1" ht="20.100000000000001" customHeight="1">
      <c r="A33" s="14">
        <f t="shared" si="0"/>
        <v>30</v>
      </c>
      <c r="B33" s="37"/>
      <c r="C33" s="49" t="s">
        <v>759</v>
      </c>
      <c r="D33" s="60" t="s">
        <v>624</v>
      </c>
      <c r="E33" s="58" t="s">
        <v>77</v>
      </c>
      <c r="F33" s="58" t="s">
        <v>95</v>
      </c>
      <c r="G33" s="58" t="s">
        <v>96</v>
      </c>
      <c r="H33" s="15" t="s">
        <v>641</v>
      </c>
      <c r="I33" s="58" t="s">
        <v>97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20.100000000000001" customHeight="1">
      <c r="A34" s="14">
        <f t="shared" si="0"/>
        <v>31</v>
      </c>
      <c r="B34" s="36" t="s">
        <v>624</v>
      </c>
      <c r="C34" s="49" t="s">
        <v>759</v>
      </c>
      <c r="D34" s="60" t="s">
        <v>624</v>
      </c>
      <c r="E34" s="15" t="s">
        <v>77</v>
      </c>
      <c r="F34" s="15" t="s">
        <v>92</v>
      </c>
      <c r="G34" s="15" t="s">
        <v>93</v>
      </c>
      <c r="H34" s="15" t="s">
        <v>641</v>
      </c>
      <c r="I34" s="15" t="s">
        <v>94</v>
      </c>
    </row>
    <row r="35" spans="1:51" ht="20.100000000000001" customHeight="1">
      <c r="A35" s="14">
        <f t="shared" si="0"/>
        <v>32</v>
      </c>
      <c r="B35" s="36" t="s">
        <v>624</v>
      </c>
      <c r="C35" s="49" t="s">
        <v>759</v>
      </c>
      <c r="D35" s="60" t="s">
        <v>624</v>
      </c>
      <c r="E35" s="15" t="s">
        <v>77</v>
      </c>
      <c r="F35" s="15" t="s">
        <v>88</v>
      </c>
      <c r="G35" s="15" t="s">
        <v>89</v>
      </c>
      <c r="H35" s="15" t="s">
        <v>641</v>
      </c>
      <c r="I35" s="15" t="s">
        <v>90</v>
      </c>
    </row>
    <row r="36" spans="1:51" ht="20.100000000000001" customHeight="1">
      <c r="A36" s="14">
        <f t="shared" ref="A36:A66" si="2">ROW()-3</f>
        <v>33</v>
      </c>
      <c r="B36" s="36" t="s">
        <v>624</v>
      </c>
      <c r="C36" s="49" t="s">
        <v>759</v>
      </c>
      <c r="D36" s="60" t="s">
        <v>624</v>
      </c>
      <c r="E36" s="15" t="s">
        <v>77</v>
      </c>
      <c r="F36" s="15" t="s">
        <v>79</v>
      </c>
      <c r="G36" s="15" t="s">
        <v>78</v>
      </c>
      <c r="H36" s="15" t="s">
        <v>641</v>
      </c>
      <c r="I36" s="15" t="s">
        <v>80</v>
      </c>
    </row>
    <row r="37" spans="1:51" s="1" customFormat="1" ht="20.100000000000001" customHeight="1">
      <c r="A37" s="14">
        <f t="shared" si="2"/>
        <v>34</v>
      </c>
      <c r="B37" s="37"/>
      <c r="C37" s="49" t="s">
        <v>759</v>
      </c>
      <c r="D37" s="60"/>
      <c r="E37" s="58" t="s">
        <v>77</v>
      </c>
      <c r="F37" s="58" t="s">
        <v>86</v>
      </c>
      <c r="G37" s="58" t="s">
        <v>551</v>
      </c>
      <c r="H37" s="15" t="s">
        <v>641</v>
      </c>
      <c r="I37" s="58" t="s">
        <v>552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ht="20.100000000000001" customHeight="1">
      <c r="A38" s="14">
        <f t="shared" si="2"/>
        <v>35</v>
      </c>
      <c r="B38" s="36" t="s">
        <v>624</v>
      </c>
      <c r="C38" s="49" t="s">
        <v>759</v>
      </c>
      <c r="D38" s="60" t="s">
        <v>624</v>
      </c>
      <c r="E38" s="15" t="s">
        <v>77</v>
      </c>
      <c r="F38" s="15" t="s">
        <v>102</v>
      </c>
      <c r="G38" s="15" t="s">
        <v>81</v>
      </c>
      <c r="H38" s="15" t="s">
        <v>641</v>
      </c>
      <c r="I38" s="15" t="s">
        <v>103</v>
      </c>
    </row>
    <row r="39" spans="1:51" ht="20.100000000000001" customHeight="1">
      <c r="A39" s="14">
        <f t="shared" si="2"/>
        <v>36</v>
      </c>
      <c r="B39" s="36" t="s">
        <v>624</v>
      </c>
      <c r="C39" s="49" t="s">
        <v>759</v>
      </c>
      <c r="D39" s="60" t="s">
        <v>624</v>
      </c>
      <c r="E39" s="15" t="s">
        <v>108</v>
      </c>
      <c r="F39" s="15" t="s">
        <v>120</v>
      </c>
      <c r="G39" s="15" t="s">
        <v>121</v>
      </c>
      <c r="H39" s="15" t="s">
        <v>643</v>
      </c>
      <c r="I39" s="15" t="s">
        <v>122</v>
      </c>
    </row>
    <row r="40" spans="1:51" s="1" customFormat="1" ht="20.100000000000001" customHeight="1">
      <c r="A40" s="14">
        <f t="shared" si="2"/>
        <v>37</v>
      </c>
      <c r="B40" s="37"/>
      <c r="C40" s="49" t="s">
        <v>759</v>
      </c>
      <c r="D40" s="60"/>
      <c r="E40" s="58" t="s">
        <v>108</v>
      </c>
      <c r="F40" s="58" t="s">
        <v>116</v>
      </c>
      <c r="G40" s="58" t="s">
        <v>117</v>
      </c>
      <c r="H40" s="15" t="s">
        <v>643</v>
      </c>
      <c r="I40" s="58" t="s">
        <v>118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ht="20.100000000000001" customHeight="1">
      <c r="A41" s="14">
        <f t="shared" si="2"/>
        <v>38</v>
      </c>
      <c r="B41" s="36" t="s">
        <v>624</v>
      </c>
      <c r="C41" s="49" t="s">
        <v>759</v>
      </c>
      <c r="D41" s="60" t="s">
        <v>624</v>
      </c>
      <c r="E41" s="15" t="s">
        <v>108</v>
      </c>
      <c r="F41" s="15" t="s">
        <v>112</v>
      </c>
      <c r="G41" s="15" t="s">
        <v>113</v>
      </c>
      <c r="H41" s="15" t="s">
        <v>643</v>
      </c>
      <c r="I41" s="15" t="s">
        <v>114</v>
      </c>
    </row>
    <row r="42" spans="1:51" s="2" customFormat="1" ht="20.100000000000001" customHeight="1">
      <c r="A42" s="14">
        <f t="shared" si="2"/>
        <v>39</v>
      </c>
      <c r="B42" s="37"/>
      <c r="C42" s="49" t="s">
        <v>759</v>
      </c>
      <c r="D42" s="60"/>
      <c r="E42" s="58" t="s">
        <v>108</v>
      </c>
      <c r="F42" s="58" t="s">
        <v>124</v>
      </c>
      <c r="G42" s="58" t="s">
        <v>125</v>
      </c>
      <c r="H42" s="15" t="s">
        <v>643</v>
      </c>
      <c r="I42" s="58" t="s">
        <v>126</v>
      </c>
    </row>
    <row r="43" spans="1:51" s="1" customFormat="1" ht="20.100000000000001" customHeight="1">
      <c r="A43" s="14">
        <f t="shared" si="2"/>
        <v>40</v>
      </c>
      <c r="B43" s="37"/>
      <c r="C43" s="49" t="s">
        <v>759</v>
      </c>
      <c r="D43" s="60" t="s">
        <v>624</v>
      </c>
      <c r="E43" s="58" t="s">
        <v>108</v>
      </c>
      <c r="F43" s="58" t="s">
        <v>569</v>
      </c>
      <c r="G43" s="58" t="s">
        <v>109</v>
      </c>
      <c r="H43" s="15" t="s">
        <v>643</v>
      </c>
      <c r="I43" s="58" t="s">
        <v>110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s="2" customFormat="1" ht="20.100000000000001" customHeight="1">
      <c r="A44" s="14">
        <f t="shared" si="2"/>
        <v>41</v>
      </c>
      <c r="B44" s="37"/>
      <c r="C44" s="49" t="s">
        <v>759</v>
      </c>
      <c r="D44" s="60"/>
      <c r="E44" s="58" t="s">
        <v>108</v>
      </c>
      <c r="F44" s="58" t="s">
        <v>104</v>
      </c>
      <c r="G44" s="58" t="s">
        <v>105</v>
      </c>
      <c r="H44" s="15" t="s">
        <v>643</v>
      </c>
      <c r="I44" s="58" t="s">
        <v>106</v>
      </c>
    </row>
    <row r="45" spans="1:51" s="2" customFormat="1" ht="20.100000000000001" customHeight="1">
      <c r="A45" s="14">
        <f t="shared" si="2"/>
        <v>42</v>
      </c>
      <c r="B45" s="37"/>
      <c r="C45" s="49" t="s">
        <v>759</v>
      </c>
      <c r="D45" s="60"/>
      <c r="E45" s="58" t="s">
        <v>607</v>
      </c>
      <c r="F45" s="58" t="s">
        <v>608</v>
      </c>
      <c r="G45" s="58" t="s">
        <v>609</v>
      </c>
      <c r="H45" s="15" t="s">
        <v>643</v>
      </c>
      <c r="I45" s="58" t="s">
        <v>610</v>
      </c>
    </row>
    <row r="46" spans="1:51" s="1" customFormat="1" ht="20.100000000000001" customHeight="1">
      <c r="A46" s="14">
        <f t="shared" si="2"/>
        <v>43</v>
      </c>
      <c r="B46" s="37"/>
      <c r="C46" s="49" t="s">
        <v>759</v>
      </c>
      <c r="D46" s="60"/>
      <c r="E46" s="58" t="s">
        <v>132</v>
      </c>
      <c r="F46" s="58" t="s">
        <v>584</v>
      </c>
      <c r="G46" s="58" t="s">
        <v>145</v>
      </c>
      <c r="H46" s="58" t="s">
        <v>645</v>
      </c>
      <c r="I46" s="58" t="s">
        <v>146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ht="20.100000000000001" customHeight="1">
      <c r="A47" s="14">
        <f t="shared" si="2"/>
        <v>44</v>
      </c>
      <c r="B47" s="36" t="s">
        <v>625</v>
      </c>
      <c r="C47" s="49" t="s">
        <v>759</v>
      </c>
      <c r="D47" s="60" t="s">
        <v>624</v>
      </c>
      <c r="E47" s="15" t="s">
        <v>132</v>
      </c>
      <c r="F47" s="15" t="s">
        <v>141</v>
      </c>
      <c r="G47" s="15" t="s">
        <v>142</v>
      </c>
      <c r="H47" s="58" t="s">
        <v>645</v>
      </c>
      <c r="I47" s="15" t="s">
        <v>143</v>
      </c>
    </row>
    <row r="48" spans="1:51" s="1" customFormat="1" ht="20.100000000000001" customHeight="1">
      <c r="A48" s="14">
        <f t="shared" si="2"/>
        <v>45</v>
      </c>
      <c r="B48" s="37"/>
      <c r="C48" s="49" t="s">
        <v>759</v>
      </c>
      <c r="D48" s="60"/>
      <c r="E48" s="58" t="s">
        <v>132</v>
      </c>
      <c r="F48" s="58" t="s">
        <v>128</v>
      </c>
      <c r="G48" s="58" t="s">
        <v>129</v>
      </c>
      <c r="H48" s="58" t="s">
        <v>645</v>
      </c>
      <c r="I48" s="58" t="s">
        <v>130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s="1" customFormat="1" ht="20.100000000000001" customHeight="1">
      <c r="A49" s="14">
        <f t="shared" si="2"/>
        <v>46</v>
      </c>
      <c r="B49" s="37"/>
      <c r="C49" s="49" t="s">
        <v>759</v>
      </c>
      <c r="D49" s="60"/>
      <c r="E49" s="58" t="s">
        <v>132</v>
      </c>
      <c r="F49" s="58" t="s">
        <v>137</v>
      </c>
      <c r="G49" s="58" t="s">
        <v>138</v>
      </c>
      <c r="H49" s="58" t="s">
        <v>645</v>
      </c>
      <c r="I49" s="58" t="s">
        <v>139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s="1" customFormat="1" ht="20.100000000000001" customHeight="1">
      <c r="A50" s="14">
        <f t="shared" si="2"/>
        <v>47</v>
      </c>
      <c r="B50" s="37"/>
      <c r="C50" s="49" t="s">
        <v>759</v>
      </c>
      <c r="D50" s="60"/>
      <c r="E50" s="58" t="s">
        <v>132</v>
      </c>
      <c r="F50" s="58" t="s">
        <v>151</v>
      </c>
      <c r="G50" s="58" t="s">
        <v>152</v>
      </c>
      <c r="H50" s="58" t="s">
        <v>645</v>
      </c>
      <c r="I50" s="58" t="s">
        <v>153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20.100000000000001" customHeight="1">
      <c r="A51" s="14">
        <f t="shared" si="2"/>
        <v>48</v>
      </c>
      <c r="B51" s="36" t="s">
        <v>624</v>
      </c>
      <c r="C51" s="49" t="s">
        <v>759</v>
      </c>
      <c r="D51" s="60" t="s">
        <v>624</v>
      </c>
      <c r="E51" s="15" t="s">
        <v>132</v>
      </c>
      <c r="F51" s="15" t="s">
        <v>133</v>
      </c>
      <c r="G51" s="15" t="s">
        <v>134</v>
      </c>
      <c r="H51" s="58" t="s">
        <v>645</v>
      </c>
      <c r="I51" s="15" t="s">
        <v>135</v>
      </c>
    </row>
    <row r="52" spans="1:51" s="1" customFormat="1" ht="20.100000000000001" customHeight="1">
      <c r="A52" s="14">
        <f t="shared" si="2"/>
        <v>49</v>
      </c>
      <c r="B52" s="37"/>
      <c r="C52" s="49" t="s">
        <v>759</v>
      </c>
      <c r="D52" s="60" t="s">
        <v>624</v>
      </c>
      <c r="E52" s="58" t="s">
        <v>159</v>
      </c>
      <c r="F52" s="58" t="s">
        <v>164</v>
      </c>
      <c r="G52" s="58" t="s">
        <v>165</v>
      </c>
      <c r="H52" s="58" t="s">
        <v>647</v>
      </c>
      <c r="I52" s="58" t="s">
        <v>166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 s="1" customFormat="1" ht="20.100000000000001" customHeight="1">
      <c r="A53" s="14">
        <f t="shared" si="2"/>
        <v>50</v>
      </c>
      <c r="B53" s="37" t="s">
        <v>625</v>
      </c>
      <c r="C53" s="49" t="s">
        <v>759</v>
      </c>
      <c r="D53" s="60" t="s">
        <v>624</v>
      </c>
      <c r="E53" s="58" t="s">
        <v>159</v>
      </c>
      <c r="F53" s="58" t="s">
        <v>155</v>
      </c>
      <c r="G53" s="58" t="s">
        <v>156</v>
      </c>
      <c r="H53" s="58" t="s">
        <v>647</v>
      </c>
      <c r="I53" s="58" t="s">
        <v>157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 ht="20.100000000000001" customHeight="1">
      <c r="A54" s="14">
        <f t="shared" si="2"/>
        <v>51</v>
      </c>
      <c r="B54" s="36" t="s">
        <v>624</v>
      </c>
      <c r="C54" s="49" t="s">
        <v>759</v>
      </c>
      <c r="D54" s="60" t="s">
        <v>624</v>
      </c>
      <c r="E54" s="15" t="s">
        <v>172</v>
      </c>
      <c r="F54" s="15" t="s">
        <v>173</v>
      </c>
      <c r="G54" s="15" t="s">
        <v>174</v>
      </c>
      <c r="H54" s="15" t="s">
        <v>648</v>
      </c>
      <c r="I54" s="15" t="s">
        <v>175</v>
      </c>
    </row>
    <row r="55" spans="1:51" ht="20.100000000000001" customHeight="1">
      <c r="A55" s="14">
        <f t="shared" si="2"/>
        <v>52</v>
      </c>
      <c r="B55" s="36" t="s">
        <v>624</v>
      </c>
      <c r="C55" s="49" t="s">
        <v>759</v>
      </c>
      <c r="D55" s="60" t="s">
        <v>624</v>
      </c>
      <c r="E55" s="15" t="s">
        <v>172</v>
      </c>
      <c r="F55" s="15" t="s">
        <v>177</v>
      </c>
      <c r="G55" s="15" t="s">
        <v>178</v>
      </c>
      <c r="H55" s="15" t="s">
        <v>648</v>
      </c>
      <c r="I55" s="15" t="s">
        <v>179</v>
      </c>
    </row>
    <row r="56" spans="1:51" s="1" customFormat="1" ht="20.100000000000001" customHeight="1">
      <c r="A56" s="14">
        <f t="shared" si="2"/>
        <v>53</v>
      </c>
      <c r="B56" s="37"/>
      <c r="C56" s="49" t="s">
        <v>759</v>
      </c>
      <c r="D56" s="60"/>
      <c r="E56" s="58" t="s">
        <v>172</v>
      </c>
      <c r="F56" s="58" t="s">
        <v>181</v>
      </c>
      <c r="G56" s="58" t="s">
        <v>182</v>
      </c>
      <c r="H56" s="15" t="s">
        <v>648</v>
      </c>
      <c r="I56" s="58" t="s">
        <v>183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ht="20.100000000000001" customHeight="1">
      <c r="A57" s="14">
        <f t="shared" si="2"/>
        <v>54</v>
      </c>
      <c r="B57" s="36" t="s">
        <v>624</v>
      </c>
      <c r="C57" s="49" t="s">
        <v>759</v>
      </c>
      <c r="D57" s="60" t="s">
        <v>624</v>
      </c>
      <c r="E57" s="15" t="s">
        <v>172</v>
      </c>
      <c r="F57" s="15" t="s">
        <v>185</v>
      </c>
      <c r="G57" s="15" t="s">
        <v>186</v>
      </c>
      <c r="H57" s="15" t="s">
        <v>648</v>
      </c>
      <c r="I57" s="15" t="s">
        <v>187</v>
      </c>
    </row>
    <row r="58" spans="1:51" ht="20.100000000000001" customHeight="1">
      <c r="A58" s="14">
        <f t="shared" si="2"/>
        <v>55</v>
      </c>
      <c r="B58" s="36" t="s">
        <v>624</v>
      </c>
      <c r="C58" s="49" t="s">
        <v>759</v>
      </c>
      <c r="D58" s="60" t="s">
        <v>624</v>
      </c>
      <c r="E58" s="15" t="s">
        <v>172</v>
      </c>
      <c r="F58" s="15" t="s">
        <v>168</v>
      </c>
      <c r="G58" s="15" t="s">
        <v>169</v>
      </c>
      <c r="H58" s="15" t="s">
        <v>648</v>
      </c>
      <c r="I58" s="15" t="s">
        <v>170</v>
      </c>
    </row>
    <row r="59" spans="1:51" s="1" customFormat="1" ht="20.100000000000001" customHeight="1">
      <c r="A59" s="14">
        <f t="shared" si="2"/>
        <v>56</v>
      </c>
      <c r="B59" s="37"/>
      <c r="C59" s="49" t="s">
        <v>759</v>
      </c>
      <c r="D59" s="60"/>
      <c r="E59" s="58" t="s">
        <v>193</v>
      </c>
      <c r="F59" s="58" t="s">
        <v>580</v>
      </c>
      <c r="G59" s="58" t="s">
        <v>198</v>
      </c>
      <c r="H59" s="58" t="s">
        <v>650</v>
      </c>
      <c r="I59" s="58" t="s">
        <v>199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 ht="20.100000000000001" customHeight="1">
      <c r="A60" s="14">
        <f t="shared" si="2"/>
        <v>57</v>
      </c>
      <c r="B60" s="36" t="s">
        <v>624</v>
      </c>
      <c r="C60" s="49" t="s">
        <v>759</v>
      </c>
      <c r="D60" s="60" t="s">
        <v>624</v>
      </c>
      <c r="E60" s="15" t="s">
        <v>193</v>
      </c>
      <c r="F60" s="15" t="s">
        <v>195</v>
      </c>
      <c r="G60" s="15" t="s">
        <v>196</v>
      </c>
      <c r="H60" s="15" t="s">
        <v>652</v>
      </c>
      <c r="I60" s="15" t="s">
        <v>764</v>
      </c>
    </row>
    <row r="61" spans="1:51" ht="20.100000000000001" customHeight="1">
      <c r="A61" s="14">
        <f t="shared" si="2"/>
        <v>58</v>
      </c>
      <c r="B61" s="36" t="s">
        <v>624</v>
      </c>
      <c r="C61" s="49" t="s">
        <v>759</v>
      </c>
      <c r="D61" s="60" t="s">
        <v>624</v>
      </c>
      <c r="E61" s="15" t="s">
        <v>193</v>
      </c>
      <c r="F61" s="15" t="s">
        <v>189</v>
      </c>
      <c r="G61" s="15" t="s">
        <v>190</v>
      </c>
      <c r="H61" s="58" t="s">
        <v>650</v>
      </c>
      <c r="I61" s="15" t="s">
        <v>191</v>
      </c>
    </row>
    <row r="62" spans="1:51" s="1" customFormat="1" ht="20.100000000000001" customHeight="1">
      <c r="A62" s="14">
        <f t="shared" si="2"/>
        <v>59</v>
      </c>
      <c r="B62" s="37"/>
      <c r="C62" s="49" t="s">
        <v>759</v>
      </c>
      <c r="D62" s="60" t="s">
        <v>624</v>
      </c>
      <c r="E62" s="58" t="s">
        <v>193</v>
      </c>
      <c r="F62" s="58" t="s">
        <v>204</v>
      </c>
      <c r="G62" s="58" t="s">
        <v>194</v>
      </c>
      <c r="H62" s="15" t="s">
        <v>652</v>
      </c>
      <c r="I62" s="58" t="s">
        <v>205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 s="2" customFormat="1" ht="20.100000000000001" customHeight="1">
      <c r="A63" s="14">
        <f t="shared" si="2"/>
        <v>60</v>
      </c>
      <c r="B63" s="37"/>
      <c r="C63" s="49" t="s">
        <v>759</v>
      </c>
      <c r="D63" s="60"/>
      <c r="E63" s="58" t="s">
        <v>193</v>
      </c>
      <c r="F63" s="58" t="s">
        <v>201</v>
      </c>
      <c r="G63" s="58" t="s">
        <v>202</v>
      </c>
      <c r="H63" s="15" t="s">
        <v>652</v>
      </c>
      <c r="I63" s="58" t="s">
        <v>553</v>
      </c>
    </row>
    <row r="64" spans="1:51" s="4" customFormat="1" ht="20.100000000000001" customHeight="1">
      <c r="A64" s="14">
        <f t="shared" si="2"/>
        <v>61</v>
      </c>
      <c r="B64" s="37"/>
      <c r="C64" s="49" t="s">
        <v>759</v>
      </c>
      <c r="D64" s="60"/>
      <c r="E64" s="58" t="s">
        <v>193</v>
      </c>
      <c r="F64" s="58" t="s">
        <v>548</v>
      </c>
      <c r="G64" s="58" t="s">
        <v>554</v>
      </c>
      <c r="H64" s="15" t="s">
        <v>652</v>
      </c>
      <c r="I64" s="58" t="s">
        <v>555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 s="4" customFormat="1" ht="20.100000000000001" customHeight="1">
      <c r="A65" s="6">
        <f t="shared" si="2"/>
        <v>62</v>
      </c>
      <c r="B65" s="37"/>
      <c r="C65" s="60" t="s">
        <v>625</v>
      </c>
      <c r="D65" s="60"/>
      <c r="E65" s="58" t="s">
        <v>193</v>
      </c>
      <c r="F65" s="58" t="s">
        <v>867</v>
      </c>
      <c r="G65" s="58" t="s">
        <v>196</v>
      </c>
      <c r="H65" s="58" t="s">
        <v>652</v>
      </c>
      <c r="I65" s="58" t="s">
        <v>868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 ht="20.100000000000001" customHeight="1">
      <c r="A66" s="6">
        <f t="shared" si="2"/>
        <v>63</v>
      </c>
      <c r="B66" s="57" t="s">
        <v>624</v>
      </c>
      <c r="C66" s="60" t="s">
        <v>759</v>
      </c>
      <c r="D66" s="60" t="s">
        <v>624</v>
      </c>
      <c r="E66" s="58" t="s">
        <v>207</v>
      </c>
      <c r="F66" s="58" t="s">
        <v>598</v>
      </c>
      <c r="G66" s="58" t="s">
        <v>220</v>
      </c>
      <c r="H66" s="58" t="s">
        <v>653</v>
      </c>
      <c r="I66" s="58" t="s">
        <v>221</v>
      </c>
    </row>
    <row r="67" spans="1:51" s="1" customFormat="1" ht="20.100000000000001" customHeight="1">
      <c r="A67" s="6">
        <f t="shared" ref="A67:A98" si="3">ROW()-3</f>
        <v>64</v>
      </c>
      <c r="B67" s="37"/>
      <c r="C67" s="60" t="s">
        <v>759</v>
      </c>
      <c r="D67" s="60"/>
      <c r="E67" s="58" t="s">
        <v>207</v>
      </c>
      <c r="F67" s="58" t="s">
        <v>222</v>
      </c>
      <c r="G67" s="58" t="s">
        <v>223</v>
      </c>
      <c r="H67" s="58" t="s">
        <v>654</v>
      </c>
      <c r="I67" s="58" t="s">
        <v>224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ht="20.100000000000001" customHeight="1">
      <c r="A68" s="6">
        <f t="shared" si="3"/>
        <v>65</v>
      </c>
      <c r="B68" s="57" t="s">
        <v>624</v>
      </c>
      <c r="C68" s="60" t="s">
        <v>759</v>
      </c>
      <c r="D68" s="60" t="s">
        <v>624</v>
      </c>
      <c r="E68" s="58" t="s">
        <v>207</v>
      </c>
      <c r="F68" s="58" t="s">
        <v>216</v>
      </c>
      <c r="G68" s="58" t="s">
        <v>217</v>
      </c>
      <c r="H68" s="58" t="s">
        <v>655</v>
      </c>
      <c r="I68" s="58" t="s">
        <v>218</v>
      </c>
    </row>
    <row r="69" spans="1:51" s="1" customFormat="1" ht="20.100000000000001" customHeight="1">
      <c r="A69" s="6">
        <f t="shared" si="3"/>
        <v>66</v>
      </c>
      <c r="B69" s="37"/>
      <c r="C69" s="60" t="s">
        <v>759</v>
      </c>
      <c r="D69" s="60"/>
      <c r="E69" s="58" t="s">
        <v>207</v>
      </c>
      <c r="F69" s="58" t="s">
        <v>212</v>
      </c>
      <c r="G69" s="58" t="s">
        <v>213</v>
      </c>
      <c r="H69" s="58" t="s">
        <v>655</v>
      </c>
      <c r="I69" s="58" t="s">
        <v>214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 s="1" customFormat="1" ht="20.100000000000001" customHeight="1">
      <c r="A70" s="6">
        <f t="shared" si="3"/>
        <v>67</v>
      </c>
      <c r="B70" s="37"/>
      <c r="C70" s="60" t="s">
        <v>759</v>
      </c>
      <c r="D70" s="60"/>
      <c r="E70" s="58" t="s">
        <v>207</v>
      </c>
      <c r="F70" s="58" t="s">
        <v>208</v>
      </c>
      <c r="G70" s="58" t="s">
        <v>209</v>
      </c>
      <c r="H70" s="58" t="s">
        <v>653</v>
      </c>
      <c r="I70" s="58" t="s">
        <v>210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 ht="20.100000000000001" customHeight="1">
      <c r="A71" s="6">
        <f t="shared" si="3"/>
        <v>68</v>
      </c>
      <c r="B71" s="57" t="s">
        <v>624</v>
      </c>
      <c r="C71" s="60" t="s">
        <v>759</v>
      </c>
      <c r="D71" s="60" t="s">
        <v>624</v>
      </c>
      <c r="E71" s="58" t="s">
        <v>229</v>
      </c>
      <c r="F71" s="58" t="s">
        <v>236</v>
      </c>
      <c r="G71" s="58" t="s">
        <v>237</v>
      </c>
      <c r="H71" s="58" t="s">
        <v>657</v>
      </c>
      <c r="I71" s="58" t="s">
        <v>238</v>
      </c>
    </row>
    <row r="72" spans="1:51" s="46" customFormat="1" ht="20.100000000000001" customHeight="1">
      <c r="A72" s="6">
        <f t="shared" si="3"/>
        <v>69</v>
      </c>
      <c r="B72" s="37"/>
      <c r="C72" s="60" t="s">
        <v>759</v>
      </c>
      <c r="D72" s="60"/>
      <c r="E72" s="58" t="s">
        <v>229</v>
      </c>
      <c r="F72" s="58" t="s">
        <v>226</v>
      </c>
      <c r="G72" s="58" t="s">
        <v>227</v>
      </c>
      <c r="H72" s="58" t="s">
        <v>657</v>
      </c>
      <c r="I72" s="58" t="s">
        <v>228</v>
      </c>
    </row>
    <row r="73" spans="1:51" ht="20.100000000000001" customHeight="1">
      <c r="A73" s="6">
        <f t="shared" si="3"/>
        <v>70</v>
      </c>
      <c r="B73" s="57" t="s">
        <v>624</v>
      </c>
      <c r="C73" s="60" t="s">
        <v>759</v>
      </c>
      <c r="D73" s="60" t="s">
        <v>624</v>
      </c>
      <c r="E73" s="58" t="s">
        <v>229</v>
      </c>
      <c r="F73" s="67" t="s">
        <v>778</v>
      </c>
      <c r="G73" s="58" t="s">
        <v>233</v>
      </c>
      <c r="H73" s="58" t="s">
        <v>657</v>
      </c>
      <c r="I73" s="58" t="s">
        <v>234</v>
      </c>
    </row>
    <row r="74" spans="1:51" ht="20.100000000000001" customHeight="1">
      <c r="A74" s="6">
        <f t="shared" si="3"/>
        <v>71</v>
      </c>
      <c r="B74" s="57" t="s">
        <v>624</v>
      </c>
      <c r="C74" s="60" t="s">
        <v>759</v>
      </c>
      <c r="D74" s="60" t="s">
        <v>624</v>
      </c>
      <c r="E74" s="58" t="s">
        <v>229</v>
      </c>
      <c r="F74" s="58" t="s">
        <v>230</v>
      </c>
      <c r="G74" s="58" t="s">
        <v>231</v>
      </c>
      <c r="H74" s="58" t="s">
        <v>657</v>
      </c>
      <c r="I74" s="58" t="s">
        <v>232</v>
      </c>
    </row>
    <row r="75" spans="1:51" ht="20.100000000000001" customHeight="1">
      <c r="A75" s="6">
        <f t="shared" si="3"/>
        <v>72</v>
      </c>
      <c r="B75" s="57" t="s">
        <v>624</v>
      </c>
      <c r="C75" s="60" t="s">
        <v>759</v>
      </c>
      <c r="D75" s="60" t="s">
        <v>624</v>
      </c>
      <c r="E75" s="58" t="s">
        <v>229</v>
      </c>
      <c r="F75" s="58" t="s">
        <v>628</v>
      </c>
      <c r="G75" s="58" t="s">
        <v>626</v>
      </c>
      <c r="H75" s="58" t="s">
        <v>718</v>
      </c>
      <c r="I75" s="58" t="s">
        <v>627</v>
      </c>
    </row>
    <row r="76" spans="1:51" ht="20.100000000000001" customHeight="1">
      <c r="A76" s="6">
        <f t="shared" si="3"/>
        <v>73</v>
      </c>
      <c r="B76" s="57" t="s">
        <v>624</v>
      </c>
      <c r="C76" s="60" t="s">
        <v>759</v>
      </c>
      <c r="D76" s="60" t="s">
        <v>624</v>
      </c>
      <c r="E76" s="58" t="s">
        <v>240</v>
      </c>
      <c r="F76" s="58" t="s">
        <v>572</v>
      </c>
      <c r="G76" s="58" t="s">
        <v>252</v>
      </c>
      <c r="H76" s="58" t="s">
        <v>659</v>
      </c>
      <c r="I76" s="58" t="s">
        <v>253</v>
      </c>
    </row>
    <row r="77" spans="1:51" ht="20.100000000000001" customHeight="1">
      <c r="A77" s="6">
        <f t="shared" si="3"/>
        <v>74</v>
      </c>
      <c r="B77" s="57" t="s">
        <v>624</v>
      </c>
      <c r="C77" s="60" t="s">
        <v>759</v>
      </c>
      <c r="D77" s="65" t="s">
        <v>624</v>
      </c>
      <c r="E77" s="58" t="s">
        <v>240</v>
      </c>
      <c r="F77" s="63" t="s">
        <v>576</v>
      </c>
      <c r="G77" s="64" t="s">
        <v>579</v>
      </c>
      <c r="H77" s="58" t="s">
        <v>659</v>
      </c>
      <c r="I77" s="64" t="s">
        <v>577</v>
      </c>
    </row>
    <row r="78" spans="1:51" ht="20.100000000000001" customHeight="1">
      <c r="A78" s="6">
        <f t="shared" si="3"/>
        <v>75</v>
      </c>
      <c r="B78" s="57" t="s">
        <v>624</v>
      </c>
      <c r="C78" s="60" t="s">
        <v>759</v>
      </c>
      <c r="D78" s="60" t="s">
        <v>624</v>
      </c>
      <c r="E78" s="58" t="s">
        <v>240</v>
      </c>
      <c r="F78" s="58" t="s">
        <v>771</v>
      </c>
      <c r="G78" s="58" t="s">
        <v>249</v>
      </c>
      <c r="H78" s="58" t="s">
        <v>661</v>
      </c>
      <c r="I78" s="58" t="s">
        <v>250</v>
      </c>
    </row>
    <row r="79" spans="1:51" ht="20.100000000000001" customHeight="1">
      <c r="A79" s="6">
        <f t="shared" si="3"/>
        <v>76</v>
      </c>
      <c r="B79" s="57" t="s">
        <v>624</v>
      </c>
      <c r="C79" s="60" t="s">
        <v>759</v>
      </c>
      <c r="D79" s="60" t="s">
        <v>624</v>
      </c>
      <c r="E79" s="58" t="s">
        <v>240</v>
      </c>
      <c r="F79" s="58" t="s">
        <v>245</v>
      </c>
      <c r="G79" s="58" t="s">
        <v>246</v>
      </c>
      <c r="H79" s="58" t="s">
        <v>663</v>
      </c>
      <c r="I79" s="58" t="s">
        <v>247</v>
      </c>
    </row>
    <row r="80" spans="1:51" s="2" customFormat="1" ht="20.100000000000001" customHeight="1">
      <c r="A80" s="6">
        <f t="shared" si="3"/>
        <v>77</v>
      </c>
      <c r="B80" s="37"/>
      <c r="C80" s="60" t="s">
        <v>759</v>
      </c>
      <c r="D80" s="60"/>
      <c r="E80" s="58" t="s">
        <v>240</v>
      </c>
      <c r="F80" s="58" t="s">
        <v>241</v>
      </c>
      <c r="G80" s="58" t="s">
        <v>242</v>
      </c>
      <c r="H80" s="58" t="s">
        <v>663</v>
      </c>
      <c r="I80" s="58" t="s">
        <v>243</v>
      </c>
    </row>
    <row r="81" spans="1:51" ht="20.100000000000001" customHeight="1">
      <c r="A81" s="6">
        <f t="shared" si="3"/>
        <v>78</v>
      </c>
      <c r="B81" s="57" t="s">
        <v>624</v>
      </c>
      <c r="C81" s="60" t="s">
        <v>759</v>
      </c>
      <c r="D81" s="60" t="s">
        <v>624</v>
      </c>
      <c r="E81" s="58" t="s">
        <v>240</v>
      </c>
      <c r="F81" s="58" t="s">
        <v>255</v>
      </c>
      <c r="G81" s="58" t="s">
        <v>256</v>
      </c>
      <c r="H81" s="58" t="s">
        <v>661</v>
      </c>
      <c r="I81" s="58" t="s">
        <v>257</v>
      </c>
    </row>
    <row r="82" spans="1:51" s="2" customFormat="1" ht="20.100000000000001" customHeight="1">
      <c r="A82" s="6">
        <f t="shared" si="3"/>
        <v>79</v>
      </c>
      <c r="B82" s="37"/>
      <c r="C82" s="60" t="s">
        <v>759</v>
      </c>
      <c r="D82" s="60" t="s">
        <v>624</v>
      </c>
      <c r="E82" s="58" t="s">
        <v>240</v>
      </c>
      <c r="F82" s="58" t="s">
        <v>592</v>
      </c>
      <c r="G82" s="58" t="s">
        <v>593</v>
      </c>
      <c r="H82" s="58" t="s">
        <v>665</v>
      </c>
      <c r="I82" s="58" t="s">
        <v>595</v>
      </c>
    </row>
    <row r="83" spans="1:51" s="2" customFormat="1" ht="20.100000000000001" customHeight="1">
      <c r="A83" s="6">
        <f t="shared" si="3"/>
        <v>80</v>
      </c>
      <c r="B83" s="37"/>
      <c r="C83" s="60" t="s">
        <v>759</v>
      </c>
      <c r="D83" s="60" t="s">
        <v>624</v>
      </c>
      <c r="E83" s="58" t="s">
        <v>262</v>
      </c>
      <c r="F83" s="58" t="s">
        <v>271</v>
      </c>
      <c r="G83" s="58" t="s">
        <v>272</v>
      </c>
      <c r="H83" s="58" t="s">
        <v>667</v>
      </c>
      <c r="I83" s="58" t="s">
        <v>273</v>
      </c>
    </row>
    <row r="84" spans="1:51" s="2" customFormat="1" ht="20.100000000000001" customHeight="1">
      <c r="A84" s="6">
        <f t="shared" si="3"/>
        <v>81</v>
      </c>
      <c r="B84" s="37" t="s">
        <v>624</v>
      </c>
      <c r="C84" s="60" t="s">
        <v>759</v>
      </c>
      <c r="D84" s="60"/>
      <c r="E84" s="58" t="s">
        <v>262</v>
      </c>
      <c r="F84" s="58" t="s">
        <v>267</v>
      </c>
      <c r="G84" s="58" t="s">
        <v>268</v>
      </c>
      <c r="H84" s="58" t="s">
        <v>667</v>
      </c>
      <c r="I84" s="58" t="s">
        <v>269</v>
      </c>
    </row>
    <row r="85" spans="1:51" s="2" customFormat="1" ht="20.100000000000001" customHeight="1">
      <c r="A85" s="6">
        <f t="shared" si="3"/>
        <v>82</v>
      </c>
      <c r="B85" s="37"/>
      <c r="C85" s="60" t="s">
        <v>759</v>
      </c>
      <c r="D85" s="60" t="s">
        <v>624</v>
      </c>
      <c r="E85" s="58" t="s">
        <v>262</v>
      </c>
      <c r="F85" s="58" t="s">
        <v>287</v>
      </c>
      <c r="G85" s="58" t="s">
        <v>278</v>
      </c>
      <c r="H85" s="58" t="s">
        <v>667</v>
      </c>
      <c r="I85" s="58" t="s">
        <v>288</v>
      </c>
    </row>
    <row r="86" spans="1:51" s="2" customFormat="1" ht="20.100000000000001" customHeight="1">
      <c r="A86" s="6">
        <f t="shared" si="3"/>
        <v>83</v>
      </c>
      <c r="B86" s="37"/>
      <c r="C86" s="60" t="s">
        <v>759</v>
      </c>
      <c r="D86" s="60"/>
      <c r="E86" s="58" t="s">
        <v>262</v>
      </c>
      <c r="F86" s="58" t="s">
        <v>283</v>
      </c>
      <c r="G86" s="58" t="s">
        <v>284</v>
      </c>
      <c r="H86" s="58" t="s">
        <v>667</v>
      </c>
      <c r="I86" s="58" t="s">
        <v>285</v>
      </c>
    </row>
    <row r="87" spans="1:51" s="1" customFormat="1" ht="20.100000000000001" customHeight="1">
      <c r="A87" s="6">
        <f t="shared" si="3"/>
        <v>84</v>
      </c>
      <c r="B87" s="37"/>
      <c r="C87" s="60" t="s">
        <v>759</v>
      </c>
      <c r="D87" s="60"/>
      <c r="E87" s="58" t="s">
        <v>262</v>
      </c>
      <c r="F87" s="58" t="s">
        <v>280</v>
      </c>
      <c r="G87" s="58" t="s">
        <v>279</v>
      </c>
      <c r="H87" s="58" t="s">
        <v>667</v>
      </c>
      <c r="I87" s="58" t="s">
        <v>281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 s="1" customFormat="1" ht="20.100000000000001" customHeight="1">
      <c r="A88" s="6">
        <f t="shared" si="3"/>
        <v>85</v>
      </c>
      <c r="B88" s="37"/>
      <c r="C88" s="60" t="s">
        <v>759</v>
      </c>
      <c r="D88" s="60"/>
      <c r="E88" s="58" t="s">
        <v>262</v>
      </c>
      <c r="F88" s="58" t="s">
        <v>263</v>
      </c>
      <c r="G88" s="58" t="s">
        <v>264</v>
      </c>
      <c r="H88" s="58" t="s">
        <v>669</v>
      </c>
      <c r="I88" s="58" t="s">
        <v>265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 s="2" customFormat="1" ht="20.100000000000001" customHeight="1">
      <c r="A89" s="6">
        <f t="shared" si="3"/>
        <v>86</v>
      </c>
      <c r="B89" s="57" t="s">
        <v>624</v>
      </c>
      <c r="C89" s="60" t="s">
        <v>759</v>
      </c>
      <c r="D89" s="60" t="s">
        <v>624</v>
      </c>
      <c r="E89" s="58" t="s">
        <v>262</v>
      </c>
      <c r="F89" s="58" t="s">
        <v>767</v>
      </c>
      <c r="G89" s="58" t="s">
        <v>259</v>
      </c>
      <c r="H89" s="58" t="s">
        <v>667</v>
      </c>
      <c r="I89" s="58" t="s">
        <v>260</v>
      </c>
    </row>
    <row r="90" spans="1:51" s="1" customFormat="1" ht="20.100000000000001" customHeight="1">
      <c r="A90" s="6">
        <f t="shared" si="3"/>
        <v>87</v>
      </c>
      <c r="B90" s="57" t="s">
        <v>624</v>
      </c>
      <c r="C90" s="60" t="s">
        <v>759</v>
      </c>
      <c r="D90" s="60" t="s">
        <v>624</v>
      </c>
      <c r="E90" s="58" t="s">
        <v>262</v>
      </c>
      <c r="F90" s="58" t="s">
        <v>275</v>
      </c>
      <c r="G90" s="58" t="s">
        <v>276</v>
      </c>
      <c r="H90" s="58" t="s">
        <v>667</v>
      </c>
      <c r="I90" s="58" t="s">
        <v>570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 ht="20.100000000000001" customHeight="1">
      <c r="A91" s="6">
        <f t="shared" si="3"/>
        <v>88</v>
      </c>
      <c r="B91" s="57" t="s">
        <v>624</v>
      </c>
      <c r="C91" s="60" t="s">
        <v>759</v>
      </c>
      <c r="D91" s="60" t="s">
        <v>624</v>
      </c>
      <c r="E91" s="58" t="s">
        <v>291</v>
      </c>
      <c r="F91" s="58" t="s">
        <v>295</v>
      </c>
      <c r="G91" s="58" t="s">
        <v>296</v>
      </c>
      <c r="H91" s="58" t="s">
        <v>641</v>
      </c>
      <c r="I91" s="58" t="s">
        <v>742</v>
      </c>
    </row>
    <row r="92" spans="1:51" ht="20.100000000000001" customHeight="1">
      <c r="A92" s="6">
        <f t="shared" si="3"/>
        <v>89</v>
      </c>
      <c r="B92" s="57" t="s">
        <v>624</v>
      </c>
      <c r="C92" s="60" t="s">
        <v>759</v>
      </c>
      <c r="D92" s="60" t="s">
        <v>624</v>
      </c>
      <c r="E92" s="58" t="s">
        <v>291</v>
      </c>
      <c r="F92" s="58" t="s">
        <v>302</v>
      </c>
      <c r="G92" s="58" t="s">
        <v>303</v>
      </c>
      <c r="H92" s="58" t="s">
        <v>641</v>
      </c>
      <c r="I92" s="58" t="s">
        <v>573</v>
      </c>
    </row>
    <row r="93" spans="1:51" ht="20.100000000000001" customHeight="1">
      <c r="A93" s="6">
        <f t="shared" si="3"/>
        <v>90</v>
      </c>
      <c r="B93" s="57" t="s">
        <v>624</v>
      </c>
      <c r="C93" s="60" t="s">
        <v>759</v>
      </c>
      <c r="D93" s="60"/>
      <c r="E93" s="58" t="s">
        <v>291</v>
      </c>
      <c r="F93" s="58" t="s">
        <v>292</v>
      </c>
      <c r="G93" s="58" t="s">
        <v>290</v>
      </c>
      <c r="H93" s="58" t="s">
        <v>641</v>
      </c>
      <c r="I93" s="58" t="s">
        <v>293</v>
      </c>
    </row>
    <row r="94" spans="1:51" s="1" customFormat="1" ht="20.100000000000001" customHeight="1">
      <c r="A94" s="6">
        <f t="shared" si="3"/>
        <v>91</v>
      </c>
      <c r="B94" s="37"/>
      <c r="C94" s="60" t="s">
        <v>759</v>
      </c>
      <c r="D94" s="60" t="s">
        <v>624</v>
      </c>
      <c r="E94" s="58" t="s">
        <v>291</v>
      </c>
      <c r="F94" s="58" t="s">
        <v>298</v>
      </c>
      <c r="G94" s="58" t="s">
        <v>299</v>
      </c>
      <c r="H94" s="58" t="s">
        <v>641</v>
      </c>
      <c r="I94" s="58" t="s">
        <v>300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 s="1" customFormat="1" ht="20.100000000000001" customHeight="1">
      <c r="A95" s="6">
        <f t="shared" si="3"/>
        <v>92</v>
      </c>
      <c r="B95" s="37"/>
      <c r="C95" s="60" t="s">
        <v>759</v>
      </c>
      <c r="D95" s="60"/>
      <c r="E95" s="58" t="s">
        <v>309</v>
      </c>
      <c r="F95" s="58" t="s">
        <v>305</v>
      </c>
      <c r="G95" s="58" t="s">
        <v>306</v>
      </c>
      <c r="H95" s="58" t="s">
        <v>671</v>
      </c>
      <c r="I95" s="58" t="s">
        <v>307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 s="1" customFormat="1" ht="20.100000000000001" customHeight="1">
      <c r="A96" s="6">
        <f t="shared" si="3"/>
        <v>93</v>
      </c>
      <c r="B96" s="37"/>
      <c r="C96" s="60" t="s">
        <v>759</v>
      </c>
      <c r="D96" s="60" t="s">
        <v>624</v>
      </c>
      <c r="E96" s="58" t="s">
        <v>309</v>
      </c>
      <c r="F96" s="58" t="s">
        <v>318</v>
      </c>
      <c r="G96" s="58" t="s">
        <v>319</v>
      </c>
      <c r="H96" s="58" t="s">
        <v>671</v>
      </c>
      <c r="I96" s="58" t="s">
        <v>320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 s="1" customFormat="1" ht="20.100000000000001" customHeight="1">
      <c r="A97" s="6">
        <f t="shared" si="3"/>
        <v>94</v>
      </c>
      <c r="B97" s="37"/>
      <c r="C97" s="60" t="s">
        <v>759</v>
      </c>
      <c r="D97" s="60"/>
      <c r="E97" s="58" t="s">
        <v>309</v>
      </c>
      <c r="F97" s="58" t="s">
        <v>314</v>
      </c>
      <c r="G97" s="58" t="s">
        <v>315</v>
      </c>
      <c r="H97" s="58" t="s">
        <v>671</v>
      </c>
      <c r="I97" s="58" t="s">
        <v>316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ht="20.100000000000001" customHeight="1">
      <c r="A98" s="6">
        <f t="shared" si="3"/>
        <v>95</v>
      </c>
      <c r="B98" s="57" t="s">
        <v>624</v>
      </c>
      <c r="C98" s="60" t="s">
        <v>759</v>
      </c>
      <c r="D98" s="60" t="s">
        <v>624</v>
      </c>
      <c r="E98" s="58" t="s">
        <v>309</v>
      </c>
      <c r="F98" s="58" t="s">
        <v>310</v>
      </c>
      <c r="G98" s="58" t="s">
        <v>311</v>
      </c>
      <c r="H98" s="58" t="s">
        <v>671</v>
      </c>
      <c r="I98" s="58" t="s">
        <v>312</v>
      </c>
    </row>
    <row r="99" spans="1:51" ht="20.100000000000001" customHeight="1">
      <c r="A99" s="6">
        <f t="shared" ref="A99:A131" si="4">ROW()-3</f>
        <v>96</v>
      </c>
      <c r="B99" s="57" t="s">
        <v>624</v>
      </c>
      <c r="C99" s="60" t="s">
        <v>759</v>
      </c>
      <c r="D99" s="60" t="s">
        <v>624</v>
      </c>
      <c r="E99" s="58" t="s">
        <v>309</v>
      </c>
      <c r="F99" s="58" t="s">
        <v>589</v>
      </c>
      <c r="G99" s="58" t="s">
        <v>322</v>
      </c>
      <c r="H99" s="58" t="s">
        <v>671</v>
      </c>
      <c r="I99" s="58" t="s">
        <v>323</v>
      </c>
    </row>
    <row r="100" spans="1:51" s="1" customFormat="1" ht="20.100000000000001" customHeight="1">
      <c r="A100" s="6">
        <f t="shared" si="4"/>
        <v>97</v>
      </c>
      <c r="B100" s="37" t="s">
        <v>624</v>
      </c>
      <c r="C100" s="60" t="s">
        <v>759</v>
      </c>
      <c r="D100" s="60" t="s">
        <v>624</v>
      </c>
      <c r="E100" s="58" t="s">
        <v>328</v>
      </c>
      <c r="F100" s="58" t="s">
        <v>325</v>
      </c>
      <c r="G100" s="58" t="s">
        <v>326</v>
      </c>
      <c r="H100" s="58" t="s">
        <v>673</v>
      </c>
      <c r="I100" s="58" t="s">
        <v>327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s="1" customFormat="1" ht="20.100000000000001" customHeight="1">
      <c r="A101" s="6">
        <f t="shared" si="4"/>
        <v>98</v>
      </c>
      <c r="B101" s="37"/>
      <c r="C101" s="60" t="s">
        <v>759</v>
      </c>
      <c r="D101" s="60"/>
      <c r="E101" s="58" t="s">
        <v>328</v>
      </c>
      <c r="F101" s="58" t="s">
        <v>329</v>
      </c>
      <c r="G101" s="58" t="s">
        <v>612</v>
      </c>
      <c r="H101" s="58" t="s">
        <v>672</v>
      </c>
      <c r="I101" s="58" t="s">
        <v>611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ht="20.100000000000001" customHeight="1">
      <c r="A102" s="6">
        <f t="shared" si="4"/>
        <v>99</v>
      </c>
      <c r="B102" s="57" t="s">
        <v>624</v>
      </c>
      <c r="C102" s="60" t="s">
        <v>759</v>
      </c>
      <c r="D102" s="60" t="s">
        <v>624</v>
      </c>
      <c r="E102" s="58" t="s">
        <v>583</v>
      </c>
      <c r="F102" s="58" t="s">
        <v>602</v>
      </c>
      <c r="G102" s="58" t="s">
        <v>581</v>
      </c>
      <c r="H102" s="58" t="s">
        <v>672</v>
      </c>
      <c r="I102" s="58" t="s">
        <v>606</v>
      </c>
    </row>
    <row r="103" spans="1:51" ht="20.100000000000001" customHeight="1">
      <c r="A103" s="6">
        <f t="shared" si="4"/>
        <v>100</v>
      </c>
      <c r="B103" s="57" t="s">
        <v>624</v>
      </c>
      <c r="C103" s="60" t="s">
        <v>759</v>
      </c>
      <c r="D103" s="60" t="s">
        <v>624</v>
      </c>
      <c r="E103" s="58" t="s">
        <v>331</v>
      </c>
      <c r="F103" s="58" t="s">
        <v>332</v>
      </c>
      <c r="G103" s="58" t="s">
        <v>333</v>
      </c>
      <c r="H103" s="58" t="s">
        <v>674</v>
      </c>
      <c r="I103" s="58" t="s">
        <v>334</v>
      </c>
    </row>
    <row r="104" spans="1:51" ht="20.100000000000001" customHeight="1">
      <c r="A104" s="6">
        <f t="shared" si="4"/>
        <v>101</v>
      </c>
      <c r="B104" s="57" t="s">
        <v>624</v>
      </c>
      <c r="C104" s="60" t="s">
        <v>759</v>
      </c>
      <c r="D104" s="60" t="s">
        <v>624</v>
      </c>
      <c r="E104" s="58" t="s">
        <v>331</v>
      </c>
      <c r="F104" s="58" t="s">
        <v>348</v>
      </c>
      <c r="G104" s="58" t="s">
        <v>349</v>
      </c>
      <c r="H104" s="58" t="s">
        <v>676</v>
      </c>
      <c r="I104" s="58" t="s">
        <v>350</v>
      </c>
    </row>
    <row r="105" spans="1:51" ht="20.100000000000001" customHeight="1">
      <c r="A105" s="6">
        <f t="shared" si="4"/>
        <v>102</v>
      </c>
      <c r="B105" s="57" t="s">
        <v>624</v>
      </c>
      <c r="C105" s="60" t="s">
        <v>759</v>
      </c>
      <c r="D105" s="60" t="s">
        <v>624</v>
      </c>
      <c r="E105" s="58" t="s">
        <v>331</v>
      </c>
      <c r="F105" s="58" t="s">
        <v>341</v>
      </c>
      <c r="G105" s="58" t="s">
        <v>336</v>
      </c>
      <c r="H105" s="58" t="s">
        <v>676</v>
      </c>
      <c r="I105" s="58" t="s">
        <v>342</v>
      </c>
    </row>
    <row r="106" spans="1:51" s="1" customFormat="1" ht="20.100000000000001" customHeight="1">
      <c r="A106" s="6">
        <f t="shared" si="4"/>
        <v>103</v>
      </c>
      <c r="B106" s="37"/>
      <c r="C106" s="60" t="s">
        <v>759</v>
      </c>
      <c r="D106" s="60"/>
      <c r="E106" s="58" t="s">
        <v>331</v>
      </c>
      <c r="F106" s="58" t="s">
        <v>337</v>
      </c>
      <c r="G106" s="58" t="s">
        <v>338</v>
      </c>
      <c r="H106" s="58" t="s">
        <v>674</v>
      </c>
      <c r="I106" s="58" t="s">
        <v>339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s="1" customFormat="1" ht="20.100000000000001" customHeight="1">
      <c r="A107" s="6">
        <f t="shared" si="4"/>
        <v>104</v>
      </c>
      <c r="B107" s="37"/>
      <c r="C107" s="60" t="s">
        <v>759</v>
      </c>
      <c r="D107" s="60" t="s">
        <v>624</v>
      </c>
      <c r="E107" s="58" t="s">
        <v>331</v>
      </c>
      <c r="F107" s="58" t="s">
        <v>352</v>
      </c>
      <c r="G107" s="58" t="s">
        <v>353</v>
      </c>
      <c r="H107" s="58" t="s">
        <v>676</v>
      </c>
      <c r="I107" s="58" t="s">
        <v>354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 s="1" customFormat="1" ht="20.100000000000001" customHeight="1">
      <c r="A108" s="6">
        <f t="shared" si="4"/>
        <v>105</v>
      </c>
      <c r="B108" s="37"/>
      <c r="C108" s="60" t="s">
        <v>759</v>
      </c>
      <c r="D108" s="60"/>
      <c r="E108" s="58" t="s">
        <v>331</v>
      </c>
      <c r="F108" s="58" t="s">
        <v>344</v>
      </c>
      <c r="G108" s="58" t="s">
        <v>345</v>
      </c>
      <c r="H108" s="58" t="s">
        <v>674</v>
      </c>
      <c r="I108" s="58" t="s">
        <v>346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 s="69" customFormat="1" ht="20.100000000000001" customHeight="1">
      <c r="A109" s="6">
        <f t="shared" si="4"/>
        <v>106</v>
      </c>
      <c r="B109" s="57" t="s">
        <v>786</v>
      </c>
      <c r="C109" s="57" t="s">
        <v>786</v>
      </c>
      <c r="D109" s="57" t="s">
        <v>786</v>
      </c>
      <c r="E109" s="58" t="s">
        <v>787</v>
      </c>
      <c r="F109" s="58" t="s">
        <v>788</v>
      </c>
      <c r="G109" s="58" t="s">
        <v>790</v>
      </c>
      <c r="H109" s="58" t="s">
        <v>676</v>
      </c>
      <c r="I109" s="58" t="s">
        <v>789</v>
      </c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</row>
    <row r="110" spans="1:51" ht="20.100000000000001" customHeight="1">
      <c r="A110" s="6">
        <f t="shared" si="4"/>
        <v>107</v>
      </c>
      <c r="B110" s="57" t="s">
        <v>624</v>
      </c>
      <c r="C110" s="60" t="s">
        <v>759</v>
      </c>
      <c r="D110" s="60" t="s">
        <v>624</v>
      </c>
      <c r="E110" s="58" t="s">
        <v>356</v>
      </c>
      <c r="F110" s="68" t="s">
        <v>774</v>
      </c>
      <c r="G110" s="58" t="s">
        <v>357</v>
      </c>
      <c r="H110" s="58" t="s">
        <v>678</v>
      </c>
      <c r="I110" s="58" t="s">
        <v>358</v>
      </c>
    </row>
    <row r="111" spans="1:51" ht="20.100000000000001" customHeight="1">
      <c r="A111" s="6">
        <f t="shared" si="4"/>
        <v>108</v>
      </c>
      <c r="B111" s="57" t="s">
        <v>624</v>
      </c>
      <c r="C111" s="60" t="s">
        <v>759</v>
      </c>
      <c r="D111" s="60" t="s">
        <v>624</v>
      </c>
      <c r="E111" s="58" t="s">
        <v>356</v>
      </c>
      <c r="F111" s="68" t="s">
        <v>745</v>
      </c>
      <c r="G111" s="58" t="s">
        <v>359</v>
      </c>
      <c r="H111" s="58" t="s">
        <v>678</v>
      </c>
      <c r="I111" s="58" t="s">
        <v>362</v>
      </c>
    </row>
    <row r="112" spans="1:51" s="1" customFormat="1" ht="20.100000000000001" customHeight="1">
      <c r="A112" s="6">
        <f t="shared" si="4"/>
        <v>109</v>
      </c>
      <c r="B112" s="37"/>
      <c r="C112" s="60" t="s">
        <v>759</v>
      </c>
      <c r="D112" s="60" t="s">
        <v>624</v>
      </c>
      <c r="E112" s="58" t="s">
        <v>356</v>
      </c>
      <c r="F112" s="68" t="s">
        <v>746</v>
      </c>
      <c r="G112" s="58" t="s">
        <v>359</v>
      </c>
      <c r="H112" s="58" t="s">
        <v>678</v>
      </c>
      <c r="I112" s="58" t="s">
        <v>360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 ht="20.100000000000001" customHeight="1">
      <c r="A113" s="6">
        <f t="shared" si="4"/>
        <v>110</v>
      </c>
      <c r="B113" s="57" t="s">
        <v>624</v>
      </c>
      <c r="C113" s="60" t="s">
        <v>759</v>
      </c>
      <c r="D113" s="60" t="s">
        <v>624</v>
      </c>
      <c r="E113" s="58" t="s">
        <v>364</v>
      </c>
      <c r="F113" s="58" t="s">
        <v>365</v>
      </c>
      <c r="G113" s="58" t="s">
        <v>366</v>
      </c>
      <c r="H113" s="58" t="s">
        <v>680</v>
      </c>
      <c r="I113" s="58" t="s">
        <v>773</v>
      </c>
    </row>
    <row r="114" spans="1:51" ht="20.100000000000001" customHeight="1">
      <c r="A114" s="6">
        <f t="shared" si="4"/>
        <v>111</v>
      </c>
      <c r="B114" s="57" t="s">
        <v>624</v>
      </c>
      <c r="C114" s="60" t="s">
        <v>759</v>
      </c>
      <c r="D114" s="60"/>
      <c r="E114" s="58" t="s">
        <v>364</v>
      </c>
      <c r="F114" s="58" t="s">
        <v>623</v>
      </c>
      <c r="G114" s="58" t="s">
        <v>556</v>
      </c>
      <c r="H114" s="58" t="s">
        <v>680</v>
      </c>
      <c r="I114" s="58" t="s">
        <v>368</v>
      </c>
    </row>
    <row r="115" spans="1:51" s="3" customFormat="1" ht="20.100000000000001" customHeight="1">
      <c r="A115" s="6">
        <f t="shared" si="4"/>
        <v>112</v>
      </c>
      <c r="B115" s="37"/>
      <c r="C115" s="60" t="s">
        <v>759</v>
      </c>
      <c r="D115" s="60"/>
      <c r="E115" s="58" t="s">
        <v>370</v>
      </c>
      <c r="F115" s="58" t="s">
        <v>383</v>
      </c>
      <c r="G115" s="58" t="s">
        <v>604</v>
      </c>
      <c r="H115" s="58" t="s">
        <v>688</v>
      </c>
      <c r="I115" s="58" t="s">
        <v>603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 s="2" customFormat="1" ht="20.100000000000001" customHeight="1">
      <c r="A116" s="6">
        <f t="shared" si="4"/>
        <v>113</v>
      </c>
      <c r="B116" s="37"/>
      <c r="C116" s="60" t="s">
        <v>759</v>
      </c>
      <c r="D116" s="60" t="s">
        <v>624</v>
      </c>
      <c r="E116" s="58" t="s">
        <v>370</v>
      </c>
      <c r="F116" s="58" t="s">
        <v>388</v>
      </c>
      <c r="G116" s="58" t="s">
        <v>604</v>
      </c>
      <c r="H116" s="58" t="s">
        <v>688</v>
      </c>
      <c r="I116" s="58" t="s">
        <v>605</v>
      </c>
    </row>
    <row r="117" spans="1:51" ht="20.100000000000001" customHeight="1">
      <c r="A117" s="6">
        <f t="shared" si="4"/>
        <v>114</v>
      </c>
      <c r="B117" s="57" t="s">
        <v>624</v>
      </c>
      <c r="C117" s="60" t="s">
        <v>759</v>
      </c>
      <c r="D117" s="60" t="s">
        <v>624</v>
      </c>
      <c r="E117" s="58" t="s">
        <v>370</v>
      </c>
      <c r="F117" s="58" t="s">
        <v>377</v>
      </c>
      <c r="G117" s="58" t="s">
        <v>378</v>
      </c>
      <c r="H117" s="58" t="s">
        <v>682</v>
      </c>
      <c r="I117" s="58" t="s">
        <v>379</v>
      </c>
    </row>
    <row r="118" spans="1:51" ht="20.100000000000001" customHeight="1">
      <c r="A118" s="6">
        <f t="shared" si="4"/>
        <v>115</v>
      </c>
      <c r="B118" s="57" t="s">
        <v>624</v>
      </c>
      <c r="C118" s="60" t="s">
        <v>759</v>
      </c>
      <c r="D118" s="60" t="s">
        <v>624</v>
      </c>
      <c r="E118" s="58" t="s">
        <v>370</v>
      </c>
      <c r="F118" s="58" t="s">
        <v>381</v>
      </c>
      <c r="G118" s="58" t="s">
        <v>557</v>
      </c>
      <c r="H118" s="58" t="s">
        <v>690</v>
      </c>
      <c r="I118" s="58" t="s">
        <v>558</v>
      </c>
    </row>
    <row r="119" spans="1:51" s="1" customFormat="1" ht="20.100000000000001" customHeight="1">
      <c r="A119" s="6">
        <f t="shared" si="4"/>
        <v>116</v>
      </c>
      <c r="B119" s="37"/>
      <c r="C119" s="60" t="s">
        <v>759</v>
      </c>
      <c r="D119" s="60" t="s">
        <v>624</v>
      </c>
      <c r="E119" s="58" t="s">
        <v>370</v>
      </c>
      <c r="F119" s="58" t="s">
        <v>560</v>
      </c>
      <c r="G119" s="58" t="s">
        <v>375</v>
      </c>
      <c r="H119" s="58" t="s">
        <v>690</v>
      </c>
      <c r="I119" s="58" t="s">
        <v>561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 s="1" customFormat="1" ht="20.100000000000001" customHeight="1">
      <c r="A120" s="6">
        <f t="shared" si="4"/>
        <v>117</v>
      </c>
      <c r="B120" s="37"/>
      <c r="C120" s="60" t="s">
        <v>759</v>
      </c>
      <c r="D120" s="60" t="s">
        <v>624</v>
      </c>
      <c r="E120" s="58" t="s">
        <v>370</v>
      </c>
      <c r="F120" s="58" t="s">
        <v>371</v>
      </c>
      <c r="G120" s="58" t="s">
        <v>372</v>
      </c>
      <c r="H120" s="58" t="s">
        <v>692</v>
      </c>
      <c r="I120" s="58" t="s">
        <v>373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 s="1" customFormat="1" ht="20.100000000000001" customHeight="1">
      <c r="A121" s="6">
        <f t="shared" si="4"/>
        <v>118</v>
      </c>
      <c r="B121" s="37" t="s">
        <v>624</v>
      </c>
      <c r="C121" s="60" t="s">
        <v>759</v>
      </c>
      <c r="D121" s="60" t="s">
        <v>624</v>
      </c>
      <c r="E121" s="58" t="s">
        <v>389</v>
      </c>
      <c r="F121" s="58" t="s">
        <v>390</v>
      </c>
      <c r="G121" s="58" t="s">
        <v>391</v>
      </c>
      <c r="H121" s="58" t="s">
        <v>684</v>
      </c>
      <c r="I121" s="58" t="s">
        <v>392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 s="1" customFormat="1" ht="20.100000000000001" customHeight="1">
      <c r="A122" s="6">
        <f t="shared" si="4"/>
        <v>119</v>
      </c>
      <c r="B122" s="37"/>
      <c r="C122" s="60" t="s">
        <v>759</v>
      </c>
      <c r="D122" s="60"/>
      <c r="E122" s="58" t="s">
        <v>389</v>
      </c>
      <c r="F122" s="58" t="s">
        <v>394</v>
      </c>
      <c r="G122" s="58" t="s">
        <v>395</v>
      </c>
      <c r="H122" s="58" t="s">
        <v>684</v>
      </c>
      <c r="I122" s="58" t="s">
        <v>396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 s="1" customFormat="1" ht="20.100000000000001" customHeight="1">
      <c r="A123" s="6">
        <f t="shared" si="4"/>
        <v>120</v>
      </c>
      <c r="B123" s="37" t="s">
        <v>624</v>
      </c>
      <c r="C123" s="60" t="s">
        <v>759</v>
      </c>
      <c r="D123" s="60" t="s">
        <v>624</v>
      </c>
      <c r="E123" s="58" t="s">
        <v>402</v>
      </c>
      <c r="F123" s="58" t="s">
        <v>409</v>
      </c>
      <c r="G123" s="58" t="s">
        <v>410</v>
      </c>
      <c r="H123" s="58" t="s">
        <v>686</v>
      </c>
      <c r="I123" s="58" t="s">
        <v>411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1:51" s="1" customFormat="1" ht="20.100000000000001" customHeight="1">
      <c r="A124" s="6">
        <f t="shared" si="4"/>
        <v>121</v>
      </c>
      <c r="B124" s="37"/>
      <c r="C124" s="60" t="s">
        <v>759</v>
      </c>
      <c r="D124" s="60" t="s">
        <v>624</v>
      </c>
      <c r="E124" s="58" t="s">
        <v>402</v>
      </c>
      <c r="F124" s="58" t="s">
        <v>403</v>
      </c>
      <c r="G124" s="58" t="s">
        <v>404</v>
      </c>
      <c r="H124" s="58" t="s">
        <v>686</v>
      </c>
      <c r="I124" s="58" t="s">
        <v>405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1:51" s="1" customFormat="1" ht="20.100000000000001" customHeight="1">
      <c r="A125" s="6">
        <f t="shared" si="4"/>
        <v>122</v>
      </c>
      <c r="B125" s="37"/>
      <c r="C125" s="60" t="s">
        <v>759</v>
      </c>
      <c r="D125" s="60" t="s">
        <v>624</v>
      </c>
      <c r="E125" s="58" t="s">
        <v>402</v>
      </c>
      <c r="F125" s="58" t="s">
        <v>398</v>
      </c>
      <c r="G125" s="58" t="s">
        <v>399</v>
      </c>
      <c r="H125" s="58" t="s">
        <v>686</v>
      </c>
      <c r="I125" s="58" t="s">
        <v>400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1:51" s="1" customFormat="1" ht="20.100000000000001" customHeight="1">
      <c r="A126" s="6">
        <f t="shared" si="4"/>
        <v>123</v>
      </c>
      <c r="B126" s="37"/>
      <c r="C126" s="60" t="s">
        <v>759</v>
      </c>
      <c r="D126" s="60"/>
      <c r="E126" s="58" t="s">
        <v>932</v>
      </c>
      <c r="F126" s="58" t="s">
        <v>420</v>
      </c>
      <c r="G126" s="58" t="s">
        <v>421</v>
      </c>
      <c r="H126" s="58" t="s">
        <v>694</v>
      </c>
      <c r="I126" s="58" t="s">
        <v>422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1:51" ht="20.100000000000001" customHeight="1">
      <c r="A127" s="6">
        <f t="shared" si="4"/>
        <v>124</v>
      </c>
      <c r="B127" s="57" t="s">
        <v>624</v>
      </c>
      <c r="C127" s="60" t="s">
        <v>759</v>
      </c>
      <c r="D127" s="60" t="s">
        <v>624</v>
      </c>
      <c r="E127" s="58" t="s">
        <v>932</v>
      </c>
      <c r="F127" s="58" t="s">
        <v>756</v>
      </c>
      <c r="G127" s="58" t="s">
        <v>417</v>
      </c>
      <c r="H127" s="58" t="s">
        <v>696</v>
      </c>
      <c r="I127" s="58" t="s">
        <v>428</v>
      </c>
    </row>
    <row r="128" spans="1:51" ht="20.100000000000001" customHeight="1">
      <c r="A128" s="6">
        <f t="shared" si="4"/>
        <v>125</v>
      </c>
      <c r="B128" s="57" t="s">
        <v>624</v>
      </c>
      <c r="C128" s="60" t="s">
        <v>759</v>
      </c>
      <c r="D128" s="60" t="s">
        <v>624</v>
      </c>
      <c r="E128" s="58" t="s">
        <v>932</v>
      </c>
      <c r="F128" s="58" t="s">
        <v>430</v>
      </c>
      <c r="G128" s="58" t="s">
        <v>587</v>
      </c>
      <c r="H128" s="58" t="s">
        <v>696</v>
      </c>
      <c r="I128" s="58" t="s">
        <v>586</v>
      </c>
    </row>
    <row r="129" spans="1:51" ht="20.100000000000001" customHeight="1">
      <c r="A129" s="6">
        <f t="shared" si="4"/>
        <v>126</v>
      </c>
      <c r="B129" s="57" t="s">
        <v>624</v>
      </c>
      <c r="C129" s="60" t="s">
        <v>759</v>
      </c>
      <c r="D129" s="60" t="s">
        <v>624</v>
      </c>
      <c r="E129" s="58" t="s">
        <v>932</v>
      </c>
      <c r="F129" s="58" t="s">
        <v>413</v>
      </c>
      <c r="G129" s="58" t="s">
        <v>414</v>
      </c>
      <c r="H129" s="58" t="s">
        <v>696</v>
      </c>
      <c r="I129" s="58" t="s">
        <v>415</v>
      </c>
    </row>
    <row r="130" spans="1:51" s="1" customFormat="1" ht="20.100000000000001" customHeight="1">
      <c r="A130" s="6">
        <f t="shared" si="4"/>
        <v>127</v>
      </c>
      <c r="B130" s="37"/>
      <c r="C130" s="60" t="s">
        <v>759</v>
      </c>
      <c r="D130" s="60" t="s">
        <v>624</v>
      </c>
      <c r="E130" s="58" t="s">
        <v>932</v>
      </c>
      <c r="F130" s="58" t="s">
        <v>416</v>
      </c>
      <c r="G130" s="58" t="s">
        <v>417</v>
      </c>
      <c r="H130" s="58" t="s">
        <v>696</v>
      </c>
      <c r="I130" s="58" t="s">
        <v>418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1:51" s="2" customFormat="1" ht="20.100000000000001" customHeight="1">
      <c r="A131" s="6">
        <f t="shared" si="4"/>
        <v>128</v>
      </c>
      <c r="B131" s="37"/>
      <c r="C131" s="60" t="s">
        <v>759</v>
      </c>
      <c r="D131" s="60"/>
      <c r="E131" s="58" t="s">
        <v>932</v>
      </c>
      <c r="F131" s="58" t="s">
        <v>424</v>
      </c>
      <c r="G131" s="58" t="s">
        <v>425</v>
      </c>
      <c r="H131" s="58" t="s">
        <v>694</v>
      </c>
      <c r="I131" s="58" t="s">
        <v>426</v>
      </c>
    </row>
    <row r="132" spans="1:51" s="1" customFormat="1" ht="20.100000000000001" customHeight="1">
      <c r="A132" s="6">
        <f t="shared" si="1"/>
        <v>129</v>
      </c>
      <c r="B132" s="37" t="s">
        <v>624</v>
      </c>
      <c r="C132" s="60" t="s">
        <v>759</v>
      </c>
      <c r="D132" s="60" t="s">
        <v>624</v>
      </c>
      <c r="E132" s="58" t="s">
        <v>932</v>
      </c>
      <c r="F132" s="58" t="s">
        <v>565</v>
      </c>
      <c r="G132" s="58" t="s">
        <v>566</v>
      </c>
      <c r="H132" s="58" t="s">
        <v>696</v>
      </c>
      <c r="I132" s="58" t="s">
        <v>567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 ht="20.100000000000001" customHeight="1">
      <c r="A133" s="6">
        <f t="shared" si="1"/>
        <v>130</v>
      </c>
      <c r="B133" s="57" t="s">
        <v>624</v>
      </c>
      <c r="C133" s="60" t="s">
        <v>759</v>
      </c>
      <c r="D133" s="60" t="s">
        <v>624</v>
      </c>
      <c r="E133" s="58" t="s">
        <v>432</v>
      </c>
      <c r="F133" s="58" t="s">
        <v>436</v>
      </c>
      <c r="G133" s="58" t="s">
        <v>437</v>
      </c>
      <c r="H133" s="58" t="s">
        <v>698</v>
      </c>
      <c r="I133" s="58" t="s">
        <v>438</v>
      </c>
    </row>
    <row r="134" spans="1:51" ht="20.100000000000001" customHeight="1">
      <c r="A134" s="6">
        <f t="shared" si="1"/>
        <v>131</v>
      </c>
      <c r="B134" s="57" t="s">
        <v>624</v>
      </c>
      <c r="C134" s="60" t="s">
        <v>759</v>
      </c>
      <c r="D134" s="60" t="s">
        <v>624</v>
      </c>
      <c r="E134" s="58" t="s">
        <v>432</v>
      </c>
      <c r="F134" s="58" t="s">
        <v>979</v>
      </c>
      <c r="G134" s="58" t="s">
        <v>433</v>
      </c>
      <c r="H134" s="58" t="s">
        <v>700</v>
      </c>
      <c r="I134" s="58" t="s">
        <v>434</v>
      </c>
    </row>
    <row r="135" spans="1:51" ht="20.100000000000001" customHeight="1">
      <c r="A135" s="6">
        <f t="shared" si="1"/>
        <v>132</v>
      </c>
      <c r="B135" s="57" t="s">
        <v>624</v>
      </c>
      <c r="C135" s="60" t="s">
        <v>759</v>
      </c>
      <c r="D135" s="60" t="s">
        <v>779</v>
      </c>
      <c r="E135" s="58" t="s">
        <v>432</v>
      </c>
      <c r="F135" s="64" t="s">
        <v>752</v>
      </c>
      <c r="G135" s="58" t="s">
        <v>753</v>
      </c>
      <c r="H135" s="58" t="s">
        <v>700</v>
      </c>
      <c r="I135" s="58" t="s">
        <v>754</v>
      </c>
    </row>
    <row r="136" spans="1:51" ht="20.100000000000001" customHeight="1">
      <c r="A136" s="6">
        <f t="shared" si="1"/>
        <v>133</v>
      </c>
      <c r="B136" s="57" t="s">
        <v>624</v>
      </c>
      <c r="C136" s="60" t="s">
        <v>759</v>
      </c>
      <c r="D136" s="60" t="s">
        <v>624</v>
      </c>
      <c r="E136" s="58" t="s">
        <v>440</v>
      </c>
      <c r="F136" s="58" t="s">
        <v>757</v>
      </c>
      <c r="G136" s="58" t="s">
        <v>449</v>
      </c>
      <c r="H136" s="58" t="s">
        <v>701</v>
      </c>
      <c r="I136" s="58" t="s">
        <v>571</v>
      </c>
    </row>
    <row r="137" spans="1:51" s="1" customFormat="1" ht="20.100000000000001" customHeight="1">
      <c r="A137" s="6">
        <f t="shared" si="1"/>
        <v>134</v>
      </c>
      <c r="B137" s="37"/>
      <c r="C137" s="60" t="s">
        <v>759</v>
      </c>
      <c r="D137" s="60" t="s">
        <v>624</v>
      </c>
      <c r="E137" s="58" t="s">
        <v>440</v>
      </c>
      <c r="F137" s="58" t="s">
        <v>441</v>
      </c>
      <c r="G137" s="58" t="s">
        <v>442</v>
      </c>
      <c r="H137" s="58" t="s">
        <v>703</v>
      </c>
      <c r="I137" s="58" t="s">
        <v>443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ht="20.100000000000001" customHeight="1">
      <c r="A138" s="6">
        <f t="shared" si="1"/>
        <v>135</v>
      </c>
      <c r="B138" s="57" t="s">
        <v>624</v>
      </c>
      <c r="C138" s="60" t="s">
        <v>759</v>
      </c>
      <c r="D138" s="60" t="s">
        <v>624</v>
      </c>
      <c r="E138" s="58" t="s">
        <v>440</v>
      </c>
      <c r="F138" s="58" t="s">
        <v>445</v>
      </c>
      <c r="G138" s="58" t="s">
        <v>446</v>
      </c>
      <c r="H138" s="58" t="s">
        <v>703</v>
      </c>
      <c r="I138" s="58" t="s">
        <v>447</v>
      </c>
    </row>
    <row r="139" spans="1:51" ht="20.100000000000001" customHeight="1">
      <c r="A139" s="6">
        <f t="shared" si="1"/>
        <v>136</v>
      </c>
      <c r="B139" s="57" t="s">
        <v>624</v>
      </c>
      <c r="C139" s="60" t="s">
        <v>759</v>
      </c>
      <c r="D139" s="60" t="s">
        <v>624</v>
      </c>
      <c r="E139" s="58" t="s">
        <v>454</v>
      </c>
      <c r="F139" s="58" t="s">
        <v>470</v>
      </c>
      <c r="G139" s="58" t="s">
        <v>471</v>
      </c>
      <c r="H139" s="58" t="s">
        <v>704</v>
      </c>
      <c r="I139" s="58" t="s">
        <v>772</v>
      </c>
    </row>
    <row r="140" spans="1:51" ht="20.100000000000001" customHeight="1">
      <c r="A140" s="6">
        <f t="shared" si="1"/>
        <v>137</v>
      </c>
      <c r="B140" s="57" t="s">
        <v>624</v>
      </c>
      <c r="C140" s="60" t="s">
        <v>759</v>
      </c>
      <c r="D140" s="60" t="s">
        <v>624</v>
      </c>
      <c r="E140" s="58" t="s">
        <v>454</v>
      </c>
      <c r="F140" s="58" t="s">
        <v>469</v>
      </c>
      <c r="G140" s="58" t="s">
        <v>597</v>
      </c>
      <c r="H140" s="58" t="s">
        <v>704</v>
      </c>
      <c r="I140" s="58" t="s">
        <v>596</v>
      </c>
    </row>
    <row r="141" spans="1:51" ht="20.100000000000001" customHeight="1">
      <c r="A141" s="6">
        <f t="shared" si="1"/>
        <v>138</v>
      </c>
      <c r="B141" s="57" t="s">
        <v>624</v>
      </c>
      <c r="C141" s="60" t="s">
        <v>759</v>
      </c>
      <c r="D141" s="60" t="s">
        <v>624</v>
      </c>
      <c r="E141" s="58" t="s">
        <v>454</v>
      </c>
      <c r="F141" s="58" t="s">
        <v>468</v>
      </c>
      <c r="G141" s="58" t="s">
        <v>456</v>
      </c>
      <c r="H141" s="58" t="s">
        <v>704</v>
      </c>
      <c r="I141" s="58" t="s">
        <v>575</v>
      </c>
    </row>
    <row r="142" spans="1:51" s="1" customFormat="1" ht="20.100000000000001" customHeight="1">
      <c r="A142" s="6">
        <f t="shared" si="1"/>
        <v>139</v>
      </c>
      <c r="B142" s="37"/>
      <c r="C142" s="60" t="s">
        <v>759</v>
      </c>
      <c r="D142" s="60" t="s">
        <v>624</v>
      </c>
      <c r="E142" s="58" t="s">
        <v>454</v>
      </c>
      <c r="F142" s="58" t="s">
        <v>450</v>
      </c>
      <c r="G142" s="58" t="s">
        <v>451</v>
      </c>
      <c r="H142" s="58" t="s">
        <v>704</v>
      </c>
      <c r="I142" s="58" t="s">
        <v>452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ht="20.100000000000001" customHeight="1">
      <c r="A143" s="6">
        <f t="shared" si="1"/>
        <v>140</v>
      </c>
      <c r="B143" s="57" t="s">
        <v>624</v>
      </c>
      <c r="C143" s="60" t="s">
        <v>759</v>
      </c>
      <c r="D143" s="60" t="s">
        <v>624</v>
      </c>
      <c r="E143" s="58" t="s">
        <v>454</v>
      </c>
      <c r="F143" s="58" t="s">
        <v>585</v>
      </c>
      <c r="G143" s="58" t="s">
        <v>466</v>
      </c>
      <c r="H143" s="58" t="s">
        <v>704</v>
      </c>
      <c r="I143" s="58" t="s">
        <v>467</v>
      </c>
    </row>
    <row r="144" spans="1:51" s="1" customFormat="1" ht="20.100000000000001" customHeight="1">
      <c r="A144" s="6">
        <f t="shared" si="1"/>
        <v>141</v>
      </c>
      <c r="B144" s="37"/>
      <c r="C144" s="60" t="s">
        <v>759</v>
      </c>
      <c r="D144" s="60"/>
      <c r="E144" s="58" t="s">
        <v>454</v>
      </c>
      <c r="F144" s="58" t="s">
        <v>463</v>
      </c>
      <c r="G144" s="58" t="s">
        <v>456</v>
      </c>
      <c r="H144" s="58" t="s">
        <v>704</v>
      </c>
      <c r="I144" s="58" t="s">
        <v>464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s="1" customFormat="1" ht="20.100000000000001" customHeight="1">
      <c r="A145" s="6">
        <f t="shared" si="1"/>
        <v>142</v>
      </c>
      <c r="B145" s="37"/>
      <c r="C145" s="60" t="s">
        <v>759</v>
      </c>
      <c r="D145" s="60"/>
      <c r="E145" s="58" t="s">
        <v>454</v>
      </c>
      <c r="F145" s="58" t="s">
        <v>455</v>
      </c>
      <c r="G145" s="58" t="s">
        <v>456</v>
      </c>
      <c r="H145" s="58" t="s">
        <v>704</v>
      </c>
      <c r="I145" s="58" t="s">
        <v>457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s="2" customFormat="1" ht="20.100000000000001" customHeight="1">
      <c r="A146" s="6">
        <f t="shared" si="1"/>
        <v>143</v>
      </c>
      <c r="B146" s="37"/>
      <c r="C146" s="60" t="s">
        <v>759</v>
      </c>
      <c r="D146" s="60"/>
      <c r="E146" s="58" t="s">
        <v>476</v>
      </c>
      <c r="F146" s="58" t="s">
        <v>478</v>
      </c>
      <c r="G146" s="58" t="s">
        <v>477</v>
      </c>
      <c r="H146" s="58" t="s">
        <v>705</v>
      </c>
      <c r="I146" s="58" t="s">
        <v>479</v>
      </c>
    </row>
    <row r="147" spans="1:51" ht="20.100000000000001" customHeight="1">
      <c r="A147" s="6">
        <f t="shared" si="1"/>
        <v>144</v>
      </c>
      <c r="B147" s="57" t="s">
        <v>624</v>
      </c>
      <c r="C147" s="60" t="s">
        <v>759</v>
      </c>
      <c r="D147" s="60"/>
      <c r="E147" s="58" t="s">
        <v>476</v>
      </c>
      <c r="F147" s="58" t="s">
        <v>582</v>
      </c>
      <c r="G147" s="58" t="s">
        <v>481</v>
      </c>
      <c r="H147" s="58" t="s">
        <v>705</v>
      </c>
      <c r="I147" s="58" t="s">
        <v>482</v>
      </c>
    </row>
    <row r="148" spans="1:51" ht="20.100000000000001" customHeight="1">
      <c r="A148" s="6">
        <f t="shared" si="1"/>
        <v>145</v>
      </c>
      <c r="B148" s="57" t="s">
        <v>624</v>
      </c>
      <c r="C148" s="60" t="s">
        <v>759</v>
      </c>
      <c r="D148" s="65" t="s">
        <v>785</v>
      </c>
      <c r="E148" s="58" t="s">
        <v>476</v>
      </c>
      <c r="F148" s="58" t="s">
        <v>472</v>
      </c>
      <c r="G148" s="58" t="s">
        <v>473</v>
      </c>
      <c r="H148" s="58" t="s">
        <v>705</v>
      </c>
      <c r="I148" s="58" t="s">
        <v>474</v>
      </c>
    </row>
    <row r="149" spans="1:51" ht="20.100000000000001" customHeight="1">
      <c r="A149" s="6">
        <f t="shared" si="1"/>
        <v>146</v>
      </c>
      <c r="B149" s="57" t="s">
        <v>624</v>
      </c>
      <c r="C149" s="60" t="s">
        <v>759</v>
      </c>
      <c r="D149" s="60" t="s">
        <v>624</v>
      </c>
      <c r="E149" s="58" t="s">
        <v>476</v>
      </c>
      <c r="F149" s="58" t="s">
        <v>599</v>
      </c>
      <c r="G149" s="58" t="s">
        <v>600</v>
      </c>
      <c r="H149" s="58" t="s">
        <v>705</v>
      </c>
      <c r="I149" s="58" t="s">
        <v>601</v>
      </c>
      <c r="J149" s="21"/>
    </row>
    <row r="150" spans="1:51" s="1" customFormat="1" ht="20.100000000000001" customHeight="1">
      <c r="A150" s="6">
        <f t="shared" si="1"/>
        <v>147</v>
      </c>
      <c r="B150" s="37"/>
      <c r="C150" s="60" t="s">
        <v>759</v>
      </c>
      <c r="D150" s="60"/>
      <c r="E150" s="58" t="s">
        <v>484</v>
      </c>
      <c r="F150" s="58" t="s">
        <v>493</v>
      </c>
      <c r="G150" s="58" t="s">
        <v>494</v>
      </c>
      <c r="H150" s="58" t="s">
        <v>641</v>
      </c>
      <c r="I150" s="58" t="s">
        <v>495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s="1" customFormat="1" ht="20.100000000000001" customHeight="1">
      <c r="A151" s="6">
        <f t="shared" si="1"/>
        <v>148</v>
      </c>
      <c r="B151" s="37"/>
      <c r="C151" s="60" t="s">
        <v>759</v>
      </c>
      <c r="D151" s="60"/>
      <c r="E151" s="58" t="s">
        <v>484</v>
      </c>
      <c r="F151" s="58" t="s">
        <v>489</v>
      </c>
      <c r="G151" s="58" t="s">
        <v>490</v>
      </c>
      <c r="H151" s="58" t="s">
        <v>641</v>
      </c>
      <c r="I151" s="58" t="s">
        <v>491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ht="20.100000000000001" customHeight="1">
      <c r="A152" s="6">
        <f t="shared" si="1"/>
        <v>149</v>
      </c>
      <c r="B152" s="57" t="s">
        <v>624</v>
      </c>
      <c r="C152" s="60" t="s">
        <v>759</v>
      </c>
      <c r="D152" s="60" t="s">
        <v>624</v>
      </c>
      <c r="E152" s="58" t="s">
        <v>484</v>
      </c>
      <c r="F152" s="58" t="s">
        <v>485</v>
      </c>
      <c r="G152" s="58" t="s">
        <v>486</v>
      </c>
      <c r="H152" s="58" t="s">
        <v>641</v>
      </c>
      <c r="I152" s="58" t="s">
        <v>487</v>
      </c>
    </row>
    <row r="153" spans="1:51" s="1" customFormat="1" ht="20.100000000000001" customHeight="1">
      <c r="A153" s="6">
        <f t="shared" si="1"/>
        <v>150</v>
      </c>
      <c r="B153" s="37"/>
      <c r="C153" s="60" t="s">
        <v>759</v>
      </c>
      <c r="D153" s="60"/>
      <c r="E153" s="58" t="s">
        <v>501</v>
      </c>
      <c r="F153" s="58" t="s">
        <v>506</v>
      </c>
      <c r="G153" s="58" t="s">
        <v>507</v>
      </c>
      <c r="H153" s="58" t="s">
        <v>709</v>
      </c>
      <c r="I153" s="58" t="s">
        <v>508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s="1" customFormat="1" ht="20.100000000000001" customHeight="1">
      <c r="A154" s="6">
        <f t="shared" si="1"/>
        <v>151</v>
      </c>
      <c r="B154" s="37"/>
      <c r="C154" s="60" t="s">
        <v>759</v>
      </c>
      <c r="D154" s="60" t="s">
        <v>624</v>
      </c>
      <c r="E154" s="58" t="s">
        <v>501</v>
      </c>
      <c r="F154" s="58" t="s">
        <v>513</v>
      </c>
      <c r="G154" s="58" t="s">
        <v>514</v>
      </c>
      <c r="H154" s="58" t="s">
        <v>709</v>
      </c>
      <c r="I154" s="58" t="s">
        <v>515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s="3" customFormat="1" ht="20.100000000000001" customHeight="1">
      <c r="A155" s="6">
        <f t="shared" si="1"/>
        <v>152</v>
      </c>
      <c r="B155" s="37"/>
      <c r="C155" s="60" t="s">
        <v>759</v>
      </c>
      <c r="D155" s="60"/>
      <c r="E155" s="58" t="s">
        <v>501</v>
      </c>
      <c r="F155" s="58" t="s">
        <v>502</v>
      </c>
      <c r="G155" s="58" t="s">
        <v>503</v>
      </c>
      <c r="H155" s="58" t="s">
        <v>707</v>
      </c>
      <c r="I155" s="58" t="s">
        <v>504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ht="20.100000000000001" customHeight="1">
      <c r="A156" s="6">
        <f t="shared" si="1"/>
        <v>153</v>
      </c>
      <c r="B156" s="57" t="s">
        <v>624</v>
      </c>
      <c r="C156" s="60" t="s">
        <v>759</v>
      </c>
      <c r="D156" s="60" t="s">
        <v>624</v>
      </c>
      <c r="E156" s="58" t="s">
        <v>501</v>
      </c>
      <c r="F156" s="58" t="s">
        <v>497</v>
      </c>
      <c r="G156" s="58" t="s">
        <v>498</v>
      </c>
      <c r="H156" s="58" t="s">
        <v>707</v>
      </c>
      <c r="I156" s="58" t="s">
        <v>499</v>
      </c>
    </row>
    <row r="157" spans="1:51" s="1" customFormat="1" ht="20.100000000000001" customHeight="1">
      <c r="A157" s="6">
        <f t="shared" si="1"/>
        <v>154</v>
      </c>
      <c r="B157" s="37"/>
      <c r="C157" s="60" t="s">
        <v>759</v>
      </c>
      <c r="D157" s="60" t="s">
        <v>624</v>
      </c>
      <c r="E157" s="58" t="s">
        <v>559</v>
      </c>
      <c r="F157" s="58" t="s">
        <v>521</v>
      </c>
      <c r="G157" s="58" t="s">
        <v>777</v>
      </c>
      <c r="H157" s="58" t="s">
        <v>711</v>
      </c>
      <c r="I157" s="58" t="s">
        <v>776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s="1" customFormat="1" ht="20.100000000000001" customHeight="1">
      <c r="A158" s="6">
        <f t="shared" si="1"/>
        <v>155</v>
      </c>
      <c r="B158" s="37"/>
      <c r="C158" s="60" t="s">
        <v>759</v>
      </c>
      <c r="D158" s="60" t="s">
        <v>624</v>
      </c>
      <c r="E158" s="58" t="s">
        <v>559</v>
      </c>
      <c r="F158" s="58" t="s">
        <v>517</v>
      </c>
      <c r="G158" s="58" t="s">
        <v>518</v>
      </c>
      <c r="H158" s="58" t="s">
        <v>712</v>
      </c>
      <c r="I158" s="58" t="s">
        <v>519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ht="20.100000000000001" customHeight="1">
      <c r="A159" s="6">
        <f t="shared" si="1"/>
        <v>156</v>
      </c>
      <c r="B159" s="57" t="s">
        <v>624</v>
      </c>
      <c r="C159" s="60" t="s">
        <v>759</v>
      </c>
      <c r="D159" s="60" t="s">
        <v>624</v>
      </c>
      <c r="E159" s="58" t="s">
        <v>523</v>
      </c>
      <c r="F159" s="58" t="s">
        <v>758</v>
      </c>
      <c r="G159" s="58" t="s">
        <v>531</v>
      </c>
      <c r="H159" s="58" t="s">
        <v>714</v>
      </c>
      <c r="I159" s="58" t="s">
        <v>532</v>
      </c>
    </row>
    <row r="160" spans="1:51" s="1" customFormat="1" ht="20.100000000000001" customHeight="1">
      <c r="A160" s="6">
        <f t="shared" si="1"/>
        <v>157</v>
      </c>
      <c r="B160" s="37"/>
      <c r="C160" s="60" t="s">
        <v>759</v>
      </c>
      <c r="D160" s="60"/>
      <c r="E160" s="58" t="s">
        <v>523</v>
      </c>
      <c r="F160" s="58" t="s">
        <v>527</v>
      </c>
      <c r="G160" s="58" t="s">
        <v>528</v>
      </c>
      <c r="H160" s="58" t="s">
        <v>714</v>
      </c>
      <c r="I160" s="58" t="s">
        <v>529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ht="20.100000000000001" customHeight="1">
      <c r="A161" s="6">
        <f t="shared" si="1"/>
        <v>158</v>
      </c>
      <c r="B161" s="57" t="s">
        <v>624</v>
      </c>
      <c r="C161" s="60" t="s">
        <v>759</v>
      </c>
      <c r="D161" s="60" t="s">
        <v>624</v>
      </c>
      <c r="E161" s="58" t="s">
        <v>523</v>
      </c>
      <c r="F161" s="58" t="s">
        <v>574</v>
      </c>
      <c r="G161" s="58" t="s">
        <v>524</v>
      </c>
      <c r="H161" s="58" t="s">
        <v>714</v>
      </c>
      <c r="I161" s="58" t="s">
        <v>525</v>
      </c>
    </row>
    <row r="162" spans="1:51" s="4" customFormat="1" ht="20.100000000000001" customHeight="1">
      <c r="A162" s="6">
        <f t="shared" si="1"/>
        <v>159</v>
      </c>
      <c r="B162" s="37"/>
      <c r="C162" s="60" t="s">
        <v>759</v>
      </c>
      <c r="D162" s="60"/>
      <c r="E162" s="58" t="s">
        <v>538</v>
      </c>
      <c r="F162" s="58" t="s">
        <v>534</v>
      </c>
      <c r="G162" s="58" t="s">
        <v>535</v>
      </c>
      <c r="H162" s="58" t="s">
        <v>643</v>
      </c>
      <c r="I162" s="58" t="s">
        <v>536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ht="20.100000000000001" customHeight="1">
      <c r="A163" s="6">
        <f t="shared" si="1"/>
        <v>160</v>
      </c>
      <c r="B163" s="57" t="s">
        <v>624</v>
      </c>
      <c r="C163" s="60" t="s">
        <v>759</v>
      </c>
      <c r="D163" s="60" t="s">
        <v>624</v>
      </c>
      <c r="E163" s="58" t="s">
        <v>538</v>
      </c>
      <c r="F163" s="58" t="s">
        <v>539</v>
      </c>
      <c r="G163" s="58" t="s">
        <v>540</v>
      </c>
      <c r="H163" s="58" t="s">
        <v>716</v>
      </c>
      <c r="I163" s="58" t="s">
        <v>541</v>
      </c>
    </row>
    <row r="164" spans="1:51" ht="20.100000000000001" customHeight="1">
      <c r="A164" s="14">
        <f t="shared" si="1"/>
        <v>161</v>
      </c>
      <c r="B164" s="36" t="s">
        <v>624</v>
      </c>
      <c r="C164" s="49" t="s">
        <v>759</v>
      </c>
      <c r="D164" s="60" t="s">
        <v>624</v>
      </c>
      <c r="E164" s="15" t="s">
        <v>546</v>
      </c>
      <c r="F164" s="66" t="s">
        <v>638</v>
      </c>
      <c r="G164" s="15" t="s">
        <v>543</v>
      </c>
      <c r="H164" s="15" t="s">
        <v>717</v>
      </c>
      <c r="I164" s="15" t="s">
        <v>544</v>
      </c>
    </row>
    <row r="165" spans="1:51" s="2" customFormat="1" ht="18" customHeight="1">
      <c r="A165" s="6"/>
      <c r="B165" s="38">
        <f>COUNTIF(B4:B164,"○")</f>
        <v>84</v>
      </c>
      <c r="C165" s="38">
        <f>COUNTIF(C4:C164,"○")</f>
        <v>161</v>
      </c>
      <c r="D165" s="61">
        <f>COUNTIF(D3:D164,"○")</f>
        <v>108</v>
      </c>
      <c r="E165" s="58"/>
      <c r="F165" s="58"/>
      <c r="G165" s="58"/>
      <c r="H165" s="58"/>
      <c r="I165" s="58"/>
    </row>
    <row r="166" spans="1:51" s="2" customFormat="1" ht="17.25" customHeight="1">
      <c r="A166" s="5"/>
      <c r="B166" s="27"/>
      <c r="C166" s="5"/>
      <c r="D166" s="5"/>
      <c r="E166" s="58"/>
      <c r="F166" s="58"/>
      <c r="G166" s="58"/>
      <c r="H166" s="58"/>
      <c r="I166" s="58"/>
    </row>
    <row r="167" spans="1:51" s="2" customFormat="1" ht="18" customHeight="1">
      <c r="A167" s="6"/>
      <c r="B167" s="37"/>
      <c r="C167" s="6"/>
      <c r="D167" s="6"/>
      <c r="E167" s="58"/>
      <c r="F167" s="58"/>
      <c r="G167" s="58"/>
      <c r="H167" s="58"/>
      <c r="I167" s="58"/>
    </row>
    <row r="168" spans="1:51" s="2" customFormat="1" ht="18" customHeight="1">
      <c r="A168" s="6"/>
      <c r="B168" s="37"/>
      <c r="C168" s="6"/>
      <c r="D168" s="6"/>
      <c r="E168" s="58"/>
      <c r="F168" s="58"/>
      <c r="G168" s="58"/>
      <c r="H168" s="58"/>
      <c r="I168" s="58"/>
    </row>
    <row r="169" spans="1:51" s="2" customFormat="1" ht="18" customHeight="1">
      <c r="A169" s="6"/>
      <c r="B169" s="37"/>
      <c r="C169" s="6"/>
      <c r="D169" s="6"/>
      <c r="E169" s="58"/>
      <c r="F169" s="58"/>
      <c r="G169" s="58"/>
      <c r="H169" s="58"/>
      <c r="I169" s="58"/>
    </row>
    <row r="170" spans="1:51" s="2" customFormat="1" ht="18" customHeight="1">
      <c r="A170" s="6"/>
      <c r="B170" s="37"/>
      <c r="C170" s="6"/>
      <c r="D170" s="6"/>
      <c r="E170" s="58"/>
      <c r="F170" s="58"/>
      <c r="G170" s="58"/>
      <c r="H170" s="58"/>
      <c r="I170" s="58"/>
    </row>
    <row r="171" spans="1:51" s="2" customFormat="1" ht="18" customHeight="1">
      <c r="A171" s="6"/>
      <c r="B171" s="37"/>
      <c r="C171" s="6"/>
      <c r="D171" s="6"/>
      <c r="E171" s="58"/>
      <c r="F171" s="58"/>
      <c r="G171" s="58"/>
      <c r="H171" s="58"/>
      <c r="I171" s="58"/>
    </row>
    <row r="172" spans="1:51" s="2" customFormat="1" ht="18" customHeight="1">
      <c r="A172" s="6"/>
      <c r="B172" s="37"/>
      <c r="C172" s="6"/>
      <c r="D172" s="6"/>
      <c r="E172" s="58"/>
      <c r="F172" s="58"/>
      <c r="G172" s="58"/>
      <c r="H172" s="58"/>
      <c r="I172" s="58"/>
    </row>
    <row r="173" spans="1:51" s="2" customFormat="1" ht="18" customHeight="1">
      <c r="A173" s="6"/>
      <c r="B173" s="37"/>
      <c r="C173" s="6"/>
      <c r="D173" s="6"/>
      <c r="E173" s="58"/>
      <c r="F173" s="58"/>
      <c r="G173" s="58"/>
      <c r="H173" s="58"/>
      <c r="I173" s="58"/>
    </row>
    <row r="174" spans="1:51" s="2" customFormat="1" ht="18" customHeight="1">
      <c r="A174" s="6"/>
      <c r="B174" s="37"/>
      <c r="C174" s="6"/>
      <c r="D174" s="6"/>
      <c r="E174" s="58"/>
      <c r="F174" s="58"/>
      <c r="G174" s="58"/>
      <c r="H174" s="58"/>
      <c r="I174" s="58"/>
    </row>
    <row r="175" spans="1:51" s="2" customFormat="1" ht="18" customHeight="1">
      <c r="A175" s="6"/>
      <c r="B175" s="37"/>
      <c r="C175" s="6"/>
      <c r="D175" s="6"/>
      <c r="E175" s="58"/>
      <c r="F175" s="58"/>
      <c r="G175" s="58"/>
      <c r="H175" s="58"/>
      <c r="I175" s="58"/>
    </row>
    <row r="176" spans="1:51" s="2" customFormat="1" ht="18" customHeight="1">
      <c r="A176" s="6"/>
      <c r="B176" s="37"/>
      <c r="C176" s="6"/>
      <c r="D176" s="6"/>
      <c r="E176" s="58"/>
      <c r="F176" s="58"/>
      <c r="G176" s="58"/>
      <c r="H176" s="58"/>
      <c r="I176" s="58"/>
    </row>
    <row r="177" spans="1:51" s="2" customFormat="1" ht="18" customHeight="1">
      <c r="A177" s="6"/>
      <c r="B177" s="37"/>
      <c r="C177" s="6"/>
      <c r="D177" s="6"/>
      <c r="E177" s="58"/>
      <c r="F177" s="58"/>
      <c r="G177" s="58"/>
      <c r="H177" s="58"/>
      <c r="I177" s="58"/>
    </row>
    <row r="178" spans="1:51" s="2" customFormat="1" ht="18" customHeight="1">
      <c r="A178" s="6"/>
      <c r="B178" s="37"/>
      <c r="C178" s="6"/>
      <c r="D178" s="6"/>
      <c r="E178" s="58"/>
      <c r="F178" s="58"/>
      <c r="G178" s="58"/>
      <c r="H178" s="58"/>
      <c r="I178" s="58"/>
    </row>
    <row r="179" spans="1:51" s="2" customFormat="1" ht="18" customHeight="1">
      <c r="A179" s="6"/>
      <c r="B179" s="37"/>
      <c r="C179" s="6"/>
      <c r="D179" s="6"/>
      <c r="E179" s="58"/>
      <c r="F179" s="58"/>
      <c r="G179" s="58"/>
      <c r="H179" s="58"/>
      <c r="I179" s="58"/>
    </row>
    <row r="180" spans="1:51" s="2" customFormat="1" ht="18" customHeight="1">
      <c r="A180" s="6"/>
      <c r="B180" s="37"/>
      <c r="C180" s="6"/>
      <c r="D180" s="6"/>
      <c r="E180" s="58"/>
      <c r="F180" s="58"/>
      <c r="G180" s="58"/>
      <c r="H180" s="58"/>
      <c r="I180" s="58"/>
    </row>
    <row r="181" spans="1:51" s="2" customFormat="1" ht="18" customHeight="1">
      <c r="A181" s="6"/>
      <c r="B181" s="37"/>
      <c r="C181" s="6"/>
      <c r="D181" s="6"/>
      <c r="E181" s="58"/>
      <c r="F181" s="58"/>
      <c r="G181" s="58"/>
      <c r="H181" s="58"/>
      <c r="I181" s="58"/>
    </row>
    <row r="182" spans="1:51" s="2" customFormat="1" ht="18" customHeight="1">
      <c r="A182" s="6"/>
      <c r="B182" s="37"/>
      <c r="C182" s="6"/>
      <c r="D182" s="6"/>
      <c r="E182" s="58"/>
      <c r="F182" s="58"/>
      <c r="G182" s="58"/>
      <c r="H182" s="58"/>
      <c r="I182" s="58"/>
    </row>
    <row r="183" spans="1:51" s="2" customFormat="1" ht="18" customHeight="1">
      <c r="A183" s="6"/>
      <c r="B183" s="37"/>
      <c r="C183" s="6"/>
      <c r="D183" s="6"/>
      <c r="E183" s="58"/>
      <c r="F183" s="58"/>
      <c r="G183" s="58"/>
      <c r="H183" s="58"/>
      <c r="I183" s="58"/>
    </row>
    <row r="184" spans="1:51" s="2" customFormat="1" ht="18" customHeight="1">
      <c r="A184" s="6"/>
      <c r="B184" s="37"/>
      <c r="C184" s="6"/>
      <c r="D184" s="6"/>
      <c r="E184" s="58"/>
      <c r="F184" s="58"/>
      <c r="G184" s="58"/>
      <c r="H184" s="58"/>
      <c r="I184" s="58"/>
    </row>
    <row r="185" spans="1:51" s="2" customFormat="1" ht="18" customHeight="1">
      <c r="A185" s="6"/>
      <c r="B185" s="37"/>
      <c r="C185" s="6"/>
      <c r="D185" s="6"/>
      <c r="E185" s="58"/>
      <c r="F185" s="58"/>
      <c r="G185" s="58"/>
      <c r="H185" s="58"/>
      <c r="I185" s="58"/>
    </row>
    <row r="186" spans="1:51" s="2" customFormat="1" ht="18" customHeight="1">
      <c r="A186" s="6"/>
      <c r="B186" s="37"/>
      <c r="C186" s="6"/>
      <c r="D186" s="6"/>
      <c r="E186" s="58"/>
      <c r="F186" s="58"/>
      <c r="G186" s="58"/>
      <c r="H186" s="58"/>
      <c r="I186" s="58"/>
    </row>
    <row r="187" spans="1:51" s="2" customFormat="1" ht="18" customHeight="1">
      <c r="A187" s="6"/>
      <c r="B187" s="37"/>
      <c r="C187" s="6"/>
      <c r="D187" s="6"/>
      <c r="E187" s="58"/>
      <c r="F187" s="58"/>
      <c r="G187" s="58"/>
      <c r="H187" s="58"/>
      <c r="I187" s="58"/>
    </row>
    <row r="188" spans="1:51" s="2" customFormat="1" ht="18" customHeight="1">
      <c r="A188" s="6"/>
      <c r="B188" s="37"/>
      <c r="C188" s="6"/>
      <c r="D188" s="6"/>
      <c r="E188" s="58"/>
      <c r="F188" s="58"/>
      <c r="G188" s="58"/>
      <c r="H188" s="58"/>
      <c r="I188" s="58"/>
    </row>
    <row r="189" spans="1:51" s="2" customFormat="1" ht="18" customHeight="1">
      <c r="A189" s="9"/>
      <c r="B189" s="37"/>
      <c r="C189" s="9"/>
      <c r="D189" s="9"/>
      <c r="E189" s="58"/>
      <c r="F189" s="58"/>
      <c r="G189" s="58"/>
      <c r="H189" s="58"/>
      <c r="I189" s="58"/>
    </row>
    <row r="190" spans="1:51" s="2" customFormat="1" ht="18" customHeight="1">
      <c r="A190" s="8"/>
      <c r="B190" s="37"/>
      <c r="C190" s="39"/>
      <c r="D190" s="39"/>
      <c r="E190" s="39"/>
      <c r="F190" s="39"/>
      <c r="G190" s="39"/>
      <c r="H190" s="39"/>
      <c r="I190" s="39"/>
    </row>
    <row r="191" spans="1:51" s="1" customFormat="1" ht="18" customHeight="1">
      <c r="A191" s="8"/>
      <c r="B191" s="37"/>
      <c r="C191" s="39"/>
      <c r="D191" s="39"/>
      <c r="E191" s="10"/>
      <c r="F191" s="10"/>
      <c r="G191" s="10"/>
      <c r="H191" s="10"/>
      <c r="I191" s="1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spans="1:51" s="1" customFormat="1" ht="18" customHeight="1">
      <c r="A192" s="11"/>
      <c r="B192" s="40"/>
      <c r="C192" s="10"/>
      <c r="D192" s="10"/>
      <c r="E192" s="10"/>
      <c r="F192" s="10"/>
      <c r="G192" s="10"/>
      <c r="H192" s="10"/>
      <c r="I192" s="1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spans="2:2" ht="18" customHeight="1">
      <c r="B193" s="41"/>
    </row>
    <row r="194" spans="2:2" ht="33" customHeight="1">
      <c r="B194" s="41"/>
    </row>
    <row r="196" spans="2:2" ht="18" customHeight="1">
      <c r="B196" s="27"/>
    </row>
  </sheetData>
  <autoFilter ref="A3:CR192" xr:uid="{45AE93C1-A045-4CFC-AD1B-943C177A301A}"/>
  <mergeCells count="1">
    <mergeCell ref="A1:I2"/>
  </mergeCells>
  <phoneticPr fontId="3"/>
  <dataValidations count="1">
    <dataValidation type="list" allowBlank="1" showInputMessage="1" showErrorMessage="1" sqref="C109 D4:D164 B4:B164" xr:uid="{50CE5E6C-0F52-4972-82C0-F9966AA66229}">
      <formula1>"○"</formula1>
    </dataValidation>
  </dataValidations>
  <printOptions horizontalCentered="1"/>
  <pageMargins left="0.31496062992125984" right="0.19685039370078741" top="0.27559055118110237" bottom="0.35433070866141736" header="0.47244094488188981" footer="0.19685039370078741"/>
  <pageSetup paperSize="9" scale="10" orientation="portrait" r:id="rId1"/>
  <headerFooter alignWithMargins="0"/>
  <rowBreaks count="3" manualBreakCount="3">
    <brk id="61" max="8" man="1"/>
    <brk id="112" max="8" man="1"/>
    <brk id="165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CB1A5-2933-46BF-9C81-09036ED10A00}">
  <dimension ref="A1:J169"/>
  <sheetViews>
    <sheetView topLeftCell="A25" workbookViewId="0">
      <selection activeCell="A29" sqref="A29"/>
    </sheetView>
  </sheetViews>
  <sheetFormatPr defaultRowHeight="12"/>
  <sheetData>
    <row r="1" spans="1:9">
      <c r="A1" t="s">
        <v>2</v>
      </c>
      <c r="B1" t="s">
        <v>791</v>
      </c>
      <c r="C1" t="s">
        <v>0</v>
      </c>
      <c r="D1" t="s">
        <v>1</v>
      </c>
      <c r="E1" t="s">
        <v>792</v>
      </c>
      <c r="F1" t="s">
        <v>793</v>
      </c>
      <c r="G1" t="s">
        <v>794</v>
      </c>
      <c r="H1" t="s">
        <v>795</v>
      </c>
      <c r="I1" t="s">
        <v>796</v>
      </c>
    </row>
    <row r="2" spans="1:9">
      <c r="A2" t="s">
        <v>5</v>
      </c>
      <c r="B2" t="s">
        <v>29</v>
      </c>
      <c r="C2" t="s">
        <v>30</v>
      </c>
      <c r="D2" t="s">
        <v>31</v>
      </c>
      <c r="E2" t="s">
        <v>32</v>
      </c>
      <c r="F2" t="b">
        <v>0</v>
      </c>
      <c r="H2" t="s">
        <v>797</v>
      </c>
      <c r="I2">
        <v>1</v>
      </c>
    </row>
    <row r="3" spans="1:9">
      <c r="A3" t="s">
        <v>5</v>
      </c>
      <c r="B3" t="s">
        <v>36</v>
      </c>
      <c r="C3" t="s">
        <v>18</v>
      </c>
      <c r="D3" t="s">
        <v>37</v>
      </c>
      <c r="E3" t="s">
        <v>38</v>
      </c>
      <c r="F3" t="b">
        <v>0</v>
      </c>
      <c r="H3" t="s">
        <v>797</v>
      </c>
      <c r="I3">
        <v>1</v>
      </c>
    </row>
    <row r="4" spans="1:9">
      <c r="A4" t="s">
        <v>5</v>
      </c>
      <c r="B4" t="s">
        <v>23</v>
      </c>
      <c r="C4" t="s">
        <v>24</v>
      </c>
      <c r="D4" t="s">
        <v>25</v>
      </c>
      <c r="E4" t="s">
        <v>26</v>
      </c>
      <c r="F4" t="b">
        <v>0</v>
      </c>
      <c r="H4" t="s">
        <v>798</v>
      </c>
      <c r="I4">
        <v>1</v>
      </c>
    </row>
    <row r="5" spans="1:9">
      <c r="A5" t="s">
        <v>5</v>
      </c>
      <c r="B5" t="s">
        <v>39</v>
      </c>
      <c r="C5" t="s">
        <v>7</v>
      </c>
      <c r="D5" t="s">
        <v>40</v>
      </c>
      <c r="E5" t="s">
        <v>41</v>
      </c>
      <c r="F5" t="b">
        <v>0</v>
      </c>
      <c r="H5" t="s">
        <v>797</v>
      </c>
      <c r="I5">
        <v>1</v>
      </c>
    </row>
    <row r="6" spans="1:9">
      <c r="A6" t="s">
        <v>5</v>
      </c>
      <c r="B6" t="s">
        <v>42</v>
      </c>
      <c r="C6" t="s">
        <v>43</v>
      </c>
      <c r="D6" t="s">
        <v>44</v>
      </c>
      <c r="E6" t="s">
        <v>45</v>
      </c>
      <c r="F6" t="b">
        <v>0</v>
      </c>
      <c r="I6">
        <v>1</v>
      </c>
    </row>
    <row r="7" spans="1:9">
      <c r="A7" t="s">
        <v>5</v>
      </c>
      <c r="B7" t="s">
        <v>799</v>
      </c>
      <c r="C7" t="s">
        <v>20</v>
      </c>
      <c r="D7" t="s">
        <v>21</v>
      </c>
      <c r="E7" t="s">
        <v>22</v>
      </c>
      <c r="F7" t="b">
        <v>0</v>
      </c>
      <c r="H7" t="s">
        <v>800</v>
      </c>
      <c r="I7">
        <v>1</v>
      </c>
    </row>
    <row r="8" spans="1:9">
      <c r="A8" t="s">
        <v>5</v>
      </c>
      <c r="B8" t="s">
        <v>3</v>
      </c>
      <c r="C8" t="s">
        <v>801</v>
      </c>
      <c r="D8" t="s">
        <v>4</v>
      </c>
      <c r="E8" t="s">
        <v>802</v>
      </c>
      <c r="F8" t="b">
        <v>0</v>
      </c>
      <c r="I8">
        <v>1</v>
      </c>
    </row>
    <row r="9" spans="1:9">
      <c r="A9" t="s">
        <v>5</v>
      </c>
      <c r="B9" t="s">
        <v>33</v>
      </c>
      <c r="C9" t="s">
        <v>19</v>
      </c>
      <c r="D9" t="s">
        <v>34</v>
      </c>
      <c r="E9" t="s">
        <v>35</v>
      </c>
      <c r="F9" t="b">
        <v>0</v>
      </c>
      <c r="H9" t="s">
        <v>797</v>
      </c>
      <c r="I9">
        <v>1</v>
      </c>
    </row>
    <row r="10" spans="1:9">
      <c r="A10" t="s">
        <v>5</v>
      </c>
      <c r="B10" t="s">
        <v>17</v>
      </c>
      <c r="C10" t="s">
        <v>43</v>
      </c>
      <c r="D10" t="s">
        <v>803</v>
      </c>
      <c r="E10" t="s">
        <v>804</v>
      </c>
      <c r="F10" t="b">
        <v>0</v>
      </c>
      <c r="I10">
        <v>1</v>
      </c>
    </row>
    <row r="11" spans="1:9">
      <c r="A11" t="s">
        <v>5</v>
      </c>
      <c r="B11" t="s">
        <v>13</v>
      </c>
      <c r="C11" t="s">
        <v>14</v>
      </c>
      <c r="D11" t="s">
        <v>15</v>
      </c>
      <c r="E11" t="s">
        <v>16</v>
      </c>
      <c r="F11" t="b">
        <v>0</v>
      </c>
      <c r="H11" t="s">
        <v>797</v>
      </c>
      <c r="I11">
        <v>1</v>
      </c>
    </row>
    <row r="12" spans="1:9">
      <c r="A12" t="s">
        <v>5</v>
      </c>
      <c r="B12" t="s">
        <v>10</v>
      </c>
      <c r="C12" t="s">
        <v>11</v>
      </c>
      <c r="D12" t="s">
        <v>12</v>
      </c>
      <c r="E12" t="s">
        <v>805</v>
      </c>
      <c r="F12" t="b">
        <v>0</v>
      </c>
      <c r="H12" t="s">
        <v>797</v>
      </c>
      <c r="I12">
        <v>1</v>
      </c>
    </row>
    <row r="13" spans="1:9">
      <c r="A13" t="s">
        <v>5</v>
      </c>
      <c r="B13" t="s">
        <v>6</v>
      </c>
      <c r="C13" t="s">
        <v>7</v>
      </c>
      <c r="D13" t="s">
        <v>8</v>
      </c>
      <c r="E13" t="s">
        <v>9</v>
      </c>
      <c r="F13" t="b">
        <v>0</v>
      </c>
      <c r="H13" t="s">
        <v>797</v>
      </c>
      <c r="I13">
        <v>1</v>
      </c>
    </row>
    <row r="14" spans="1:9">
      <c r="A14" t="s">
        <v>5</v>
      </c>
      <c r="B14" t="s">
        <v>27</v>
      </c>
      <c r="C14" t="s">
        <v>18</v>
      </c>
      <c r="D14" t="s">
        <v>806</v>
      </c>
      <c r="E14" t="s">
        <v>28</v>
      </c>
      <c r="F14" t="b">
        <v>0</v>
      </c>
      <c r="I14">
        <v>1</v>
      </c>
    </row>
    <row r="15" spans="1:9">
      <c r="A15" t="s">
        <v>5</v>
      </c>
      <c r="B15" t="s">
        <v>807</v>
      </c>
      <c r="C15" t="s">
        <v>808</v>
      </c>
      <c r="D15" t="s">
        <v>809</v>
      </c>
      <c r="E15" t="s">
        <v>810</v>
      </c>
      <c r="I15">
        <v>1</v>
      </c>
    </row>
    <row r="16" spans="1:9">
      <c r="A16" t="s">
        <v>5</v>
      </c>
      <c r="B16" t="s">
        <v>811</v>
      </c>
      <c r="C16" t="s">
        <v>19</v>
      </c>
      <c r="D16" t="s">
        <v>812</v>
      </c>
      <c r="E16" t="s">
        <v>813</v>
      </c>
      <c r="H16" t="s">
        <v>814</v>
      </c>
      <c r="I16">
        <v>1</v>
      </c>
    </row>
    <row r="17" spans="1:9">
      <c r="A17" t="s">
        <v>5</v>
      </c>
      <c r="B17" t="s">
        <v>815</v>
      </c>
      <c r="C17" t="s">
        <v>816</v>
      </c>
      <c r="D17" t="s">
        <v>817</v>
      </c>
      <c r="E17" t="s">
        <v>818</v>
      </c>
      <c r="H17" t="s">
        <v>819</v>
      </c>
      <c r="I17">
        <v>1</v>
      </c>
    </row>
    <row r="18" spans="1:9">
      <c r="A18" t="s">
        <v>5</v>
      </c>
      <c r="B18" t="s">
        <v>820</v>
      </c>
      <c r="C18" t="s">
        <v>821</v>
      </c>
      <c r="D18" t="s">
        <v>822</v>
      </c>
      <c r="E18" t="s">
        <v>823</v>
      </c>
      <c r="H18" t="s">
        <v>824</v>
      </c>
      <c r="I18">
        <v>1</v>
      </c>
    </row>
    <row r="19" spans="1:9">
      <c r="A19" t="s">
        <v>825</v>
      </c>
      <c r="B19" t="s">
        <v>73</v>
      </c>
      <c r="C19" t="s">
        <v>74</v>
      </c>
      <c r="D19" t="s">
        <v>75</v>
      </c>
      <c r="E19" t="s">
        <v>76</v>
      </c>
      <c r="F19" t="b">
        <v>0</v>
      </c>
      <c r="H19" t="s">
        <v>797</v>
      </c>
      <c r="I19">
        <v>2</v>
      </c>
    </row>
    <row r="20" spans="1:9">
      <c r="A20" t="s">
        <v>825</v>
      </c>
      <c r="B20" t="s">
        <v>65</v>
      </c>
      <c r="C20" t="s">
        <v>66</v>
      </c>
      <c r="D20" t="s">
        <v>67</v>
      </c>
      <c r="E20" t="s">
        <v>68</v>
      </c>
      <c r="F20" t="b">
        <v>0</v>
      </c>
      <c r="H20" t="s">
        <v>826</v>
      </c>
      <c r="I20">
        <v>2</v>
      </c>
    </row>
    <row r="21" spans="1:9">
      <c r="A21" t="s">
        <v>825</v>
      </c>
      <c r="B21" t="s">
        <v>55</v>
      </c>
      <c r="C21" t="s">
        <v>56</v>
      </c>
      <c r="D21" t="s">
        <v>57</v>
      </c>
      <c r="E21" t="s">
        <v>827</v>
      </c>
      <c r="F21" t="b">
        <v>0</v>
      </c>
      <c r="H21" t="s">
        <v>797</v>
      </c>
      <c r="I21">
        <v>2</v>
      </c>
    </row>
    <row r="22" spans="1:9">
      <c r="A22" t="s">
        <v>825</v>
      </c>
      <c r="B22" t="s">
        <v>46</v>
      </c>
      <c r="C22" t="s">
        <v>47</v>
      </c>
      <c r="D22" t="s">
        <v>48</v>
      </c>
      <c r="E22" t="s">
        <v>49</v>
      </c>
      <c r="F22" t="b">
        <v>0</v>
      </c>
      <c r="H22" t="s">
        <v>797</v>
      </c>
      <c r="I22">
        <v>2</v>
      </c>
    </row>
    <row r="23" spans="1:9">
      <c r="A23" t="s">
        <v>825</v>
      </c>
      <c r="B23" t="s">
        <v>62</v>
      </c>
      <c r="C23" t="s">
        <v>52</v>
      </c>
      <c r="D23" t="s">
        <v>63</v>
      </c>
      <c r="E23" t="s">
        <v>64</v>
      </c>
      <c r="F23" t="b">
        <v>0</v>
      </c>
      <c r="I23">
        <v>2</v>
      </c>
    </row>
    <row r="24" spans="1:9">
      <c r="A24" t="s">
        <v>825</v>
      </c>
      <c r="B24" t="s">
        <v>828</v>
      </c>
      <c r="C24" t="s">
        <v>829</v>
      </c>
      <c r="D24" t="s">
        <v>830</v>
      </c>
      <c r="E24" t="s">
        <v>831</v>
      </c>
      <c r="H24" t="s">
        <v>832</v>
      </c>
      <c r="I24">
        <v>2</v>
      </c>
    </row>
    <row r="25" spans="1:9">
      <c r="A25" t="s">
        <v>825</v>
      </c>
      <c r="B25" t="s">
        <v>833</v>
      </c>
      <c r="C25" t="s">
        <v>834</v>
      </c>
      <c r="D25" t="s">
        <v>835</v>
      </c>
      <c r="E25" t="s">
        <v>836</v>
      </c>
      <c r="F25" t="b">
        <v>0</v>
      </c>
      <c r="H25" t="s">
        <v>837</v>
      </c>
      <c r="I25">
        <v>2</v>
      </c>
    </row>
    <row r="26" spans="1:9">
      <c r="A26" t="s">
        <v>825</v>
      </c>
      <c r="B26" t="s">
        <v>58</v>
      </c>
      <c r="C26" t="s">
        <v>59</v>
      </c>
      <c r="D26" t="s">
        <v>60</v>
      </c>
      <c r="E26" t="s">
        <v>61</v>
      </c>
      <c r="F26" t="b">
        <v>0</v>
      </c>
      <c r="H26" t="s">
        <v>797</v>
      </c>
      <c r="I26">
        <v>2</v>
      </c>
    </row>
    <row r="27" spans="1:9">
      <c r="A27" t="s">
        <v>825</v>
      </c>
      <c r="B27" t="s">
        <v>51</v>
      </c>
      <c r="C27" t="s">
        <v>52</v>
      </c>
      <c r="D27" t="s">
        <v>53</v>
      </c>
      <c r="E27" t="s">
        <v>54</v>
      </c>
      <c r="F27" t="b">
        <v>0</v>
      </c>
      <c r="H27" t="s">
        <v>797</v>
      </c>
      <c r="I27">
        <v>2</v>
      </c>
    </row>
    <row r="28" spans="1:9">
      <c r="A28" t="s">
        <v>825</v>
      </c>
      <c r="B28" t="s">
        <v>748</v>
      </c>
      <c r="C28" t="s">
        <v>749</v>
      </c>
      <c r="D28" t="s">
        <v>750</v>
      </c>
      <c r="E28" t="s">
        <v>751</v>
      </c>
      <c r="H28" t="s">
        <v>838</v>
      </c>
      <c r="I28">
        <v>2</v>
      </c>
    </row>
    <row r="29" spans="1:9">
      <c r="A29" t="s">
        <v>77</v>
      </c>
      <c r="B29" t="s">
        <v>839</v>
      </c>
      <c r="C29" t="s">
        <v>99</v>
      </c>
      <c r="D29" t="s">
        <v>100</v>
      </c>
      <c r="E29" t="s">
        <v>101</v>
      </c>
      <c r="F29" t="b">
        <v>0</v>
      </c>
      <c r="H29" t="s">
        <v>797</v>
      </c>
      <c r="I29">
        <v>3</v>
      </c>
    </row>
    <row r="30" spans="1:9">
      <c r="A30" t="s">
        <v>77</v>
      </c>
      <c r="B30" t="s">
        <v>82</v>
      </c>
      <c r="C30" t="s">
        <v>83</v>
      </c>
      <c r="D30" t="s">
        <v>84</v>
      </c>
      <c r="E30" t="s">
        <v>85</v>
      </c>
      <c r="F30" t="b">
        <v>0</v>
      </c>
      <c r="H30" t="s">
        <v>840</v>
      </c>
      <c r="I30">
        <v>3</v>
      </c>
    </row>
    <row r="31" spans="1:9">
      <c r="A31" t="s">
        <v>77</v>
      </c>
      <c r="B31" t="s">
        <v>95</v>
      </c>
      <c r="C31" t="s">
        <v>96</v>
      </c>
      <c r="D31" t="s">
        <v>97</v>
      </c>
      <c r="E31" t="s">
        <v>98</v>
      </c>
      <c r="F31" t="b">
        <v>0</v>
      </c>
      <c r="H31" t="s">
        <v>797</v>
      </c>
      <c r="I31">
        <v>3</v>
      </c>
    </row>
    <row r="32" spans="1:9">
      <c r="A32" t="s">
        <v>77</v>
      </c>
      <c r="B32" t="s">
        <v>92</v>
      </c>
      <c r="C32" t="s">
        <v>93</v>
      </c>
      <c r="D32" t="s">
        <v>94</v>
      </c>
      <c r="E32" t="s">
        <v>841</v>
      </c>
      <c r="F32" t="b">
        <v>0</v>
      </c>
      <c r="H32" t="s">
        <v>842</v>
      </c>
      <c r="I32">
        <v>3</v>
      </c>
    </row>
    <row r="33" spans="1:9">
      <c r="A33" t="s">
        <v>77</v>
      </c>
      <c r="B33" t="s">
        <v>88</v>
      </c>
      <c r="C33" t="s">
        <v>89</v>
      </c>
      <c r="D33" t="s">
        <v>90</v>
      </c>
      <c r="E33" t="s">
        <v>91</v>
      </c>
      <c r="F33" t="b">
        <v>0</v>
      </c>
      <c r="H33" t="s">
        <v>797</v>
      </c>
      <c r="I33">
        <v>3</v>
      </c>
    </row>
    <row r="34" spans="1:9">
      <c r="A34" t="s">
        <v>77</v>
      </c>
      <c r="B34" t="s">
        <v>79</v>
      </c>
      <c r="C34" t="s">
        <v>78</v>
      </c>
      <c r="D34" t="s">
        <v>80</v>
      </c>
      <c r="E34" t="s">
        <v>843</v>
      </c>
      <c r="F34" t="b">
        <v>0</v>
      </c>
      <c r="H34" t="s">
        <v>844</v>
      </c>
      <c r="I34">
        <v>3</v>
      </c>
    </row>
    <row r="35" spans="1:9">
      <c r="A35" t="s">
        <v>77</v>
      </c>
      <c r="B35" t="s">
        <v>86</v>
      </c>
      <c r="C35" t="s">
        <v>845</v>
      </c>
      <c r="D35" t="s">
        <v>846</v>
      </c>
      <c r="E35" t="s">
        <v>87</v>
      </c>
      <c r="F35" t="b">
        <v>0</v>
      </c>
      <c r="I35">
        <v>3</v>
      </c>
    </row>
    <row r="36" spans="1:9">
      <c r="A36" t="s">
        <v>77</v>
      </c>
      <c r="B36" t="s">
        <v>102</v>
      </c>
      <c r="C36" t="s">
        <v>81</v>
      </c>
      <c r="D36" t="s">
        <v>103</v>
      </c>
      <c r="E36" t="s">
        <v>847</v>
      </c>
      <c r="F36" t="b">
        <v>0</v>
      </c>
      <c r="H36" t="s">
        <v>848</v>
      </c>
      <c r="I36">
        <v>3</v>
      </c>
    </row>
    <row r="37" spans="1:9">
      <c r="A37" t="s">
        <v>108</v>
      </c>
      <c r="B37" t="s">
        <v>120</v>
      </c>
      <c r="C37" t="s">
        <v>121</v>
      </c>
      <c r="D37" t="s">
        <v>122</v>
      </c>
      <c r="E37" t="s">
        <v>123</v>
      </c>
      <c r="F37" t="b">
        <v>0</v>
      </c>
      <c r="H37" t="s">
        <v>849</v>
      </c>
      <c r="I37">
        <v>4</v>
      </c>
    </row>
    <row r="38" spans="1:9">
      <c r="A38" t="s">
        <v>108</v>
      </c>
      <c r="B38" t="s">
        <v>116</v>
      </c>
      <c r="C38" t="s">
        <v>117</v>
      </c>
      <c r="D38" t="s">
        <v>118</v>
      </c>
      <c r="E38" t="s">
        <v>119</v>
      </c>
      <c r="F38" t="b">
        <v>0</v>
      </c>
      <c r="H38" t="s">
        <v>797</v>
      </c>
      <c r="I38">
        <v>4</v>
      </c>
    </row>
    <row r="39" spans="1:9">
      <c r="A39" t="s">
        <v>108</v>
      </c>
      <c r="B39" t="s">
        <v>112</v>
      </c>
      <c r="C39" t="s">
        <v>113</v>
      </c>
      <c r="D39" t="s">
        <v>114</v>
      </c>
      <c r="E39" t="s">
        <v>115</v>
      </c>
      <c r="F39" t="b">
        <v>0</v>
      </c>
      <c r="H39" t="s">
        <v>797</v>
      </c>
      <c r="I39">
        <v>4</v>
      </c>
    </row>
    <row r="40" spans="1:9">
      <c r="A40" t="s">
        <v>108</v>
      </c>
      <c r="B40" t="s">
        <v>124</v>
      </c>
      <c r="C40" t="s">
        <v>125</v>
      </c>
      <c r="D40" t="s">
        <v>126</v>
      </c>
      <c r="E40" t="s">
        <v>127</v>
      </c>
      <c r="F40" t="b">
        <v>0</v>
      </c>
      <c r="H40" t="s">
        <v>797</v>
      </c>
      <c r="I40">
        <v>4</v>
      </c>
    </row>
    <row r="41" spans="1:9">
      <c r="A41" t="s">
        <v>108</v>
      </c>
      <c r="B41" t="s">
        <v>850</v>
      </c>
      <c r="C41" t="s">
        <v>109</v>
      </c>
      <c r="D41" t="s">
        <v>110</v>
      </c>
      <c r="E41" t="s">
        <v>111</v>
      </c>
      <c r="F41" t="b">
        <v>0</v>
      </c>
      <c r="I41">
        <v>4</v>
      </c>
    </row>
    <row r="42" spans="1:9">
      <c r="A42" t="s">
        <v>108</v>
      </c>
      <c r="B42" t="s">
        <v>104</v>
      </c>
      <c r="C42" t="s">
        <v>105</v>
      </c>
      <c r="D42" t="s">
        <v>106</v>
      </c>
      <c r="E42" t="s">
        <v>107</v>
      </c>
      <c r="F42" t="b">
        <v>0</v>
      </c>
      <c r="H42" t="s">
        <v>797</v>
      </c>
      <c r="I42">
        <v>4</v>
      </c>
    </row>
    <row r="43" spans="1:9">
      <c r="A43" t="s">
        <v>851</v>
      </c>
      <c r="B43" t="s">
        <v>852</v>
      </c>
      <c r="C43" t="s">
        <v>113</v>
      </c>
      <c r="D43" t="s">
        <v>853</v>
      </c>
      <c r="E43" t="s">
        <v>854</v>
      </c>
      <c r="H43" t="s">
        <v>855</v>
      </c>
      <c r="I43">
        <v>4</v>
      </c>
    </row>
    <row r="44" spans="1:9">
      <c r="A44" t="s">
        <v>132</v>
      </c>
      <c r="B44" t="s">
        <v>856</v>
      </c>
      <c r="C44" t="s">
        <v>148</v>
      </c>
      <c r="D44" t="s">
        <v>149</v>
      </c>
      <c r="E44" t="s">
        <v>150</v>
      </c>
      <c r="F44" t="b">
        <v>0</v>
      </c>
      <c r="I44">
        <v>5</v>
      </c>
    </row>
    <row r="45" spans="1:9">
      <c r="A45" t="s">
        <v>132</v>
      </c>
      <c r="B45" t="s">
        <v>857</v>
      </c>
      <c r="C45" t="s">
        <v>145</v>
      </c>
      <c r="D45" t="s">
        <v>146</v>
      </c>
      <c r="E45" t="s">
        <v>147</v>
      </c>
      <c r="F45" t="b">
        <v>0</v>
      </c>
      <c r="H45" t="s">
        <v>858</v>
      </c>
      <c r="I45">
        <v>5</v>
      </c>
    </row>
    <row r="46" spans="1:9">
      <c r="A46" t="s">
        <v>132</v>
      </c>
      <c r="B46" t="s">
        <v>141</v>
      </c>
      <c r="C46" t="s">
        <v>142</v>
      </c>
      <c r="D46" t="s">
        <v>143</v>
      </c>
      <c r="E46" t="s">
        <v>144</v>
      </c>
      <c r="F46" t="b">
        <v>0</v>
      </c>
      <c r="H46" t="s">
        <v>797</v>
      </c>
      <c r="I46">
        <v>5</v>
      </c>
    </row>
    <row r="47" spans="1:9">
      <c r="A47" t="s">
        <v>132</v>
      </c>
      <c r="B47" t="s">
        <v>128</v>
      </c>
      <c r="C47" t="s">
        <v>129</v>
      </c>
      <c r="D47" t="s">
        <v>130</v>
      </c>
      <c r="E47" t="s">
        <v>131</v>
      </c>
      <c r="F47" t="b">
        <v>0</v>
      </c>
      <c r="I47">
        <v>5</v>
      </c>
    </row>
    <row r="48" spans="1:9">
      <c r="A48" t="s">
        <v>132</v>
      </c>
      <c r="B48" t="s">
        <v>137</v>
      </c>
      <c r="C48" t="s">
        <v>138</v>
      </c>
      <c r="D48" t="s">
        <v>139</v>
      </c>
      <c r="E48" t="s">
        <v>140</v>
      </c>
      <c r="F48" t="b">
        <v>0</v>
      </c>
      <c r="H48" t="s">
        <v>797</v>
      </c>
      <c r="I48">
        <v>5</v>
      </c>
    </row>
    <row r="49" spans="1:9">
      <c r="A49" t="s">
        <v>132</v>
      </c>
      <c r="B49" t="s">
        <v>151</v>
      </c>
      <c r="C49" t="s">
        <v>152</v>
      </c>
      <c r="D49" t="s">
        <v>153</v>
      </c>
      <c r="E49" t="s">
        <v>154</v>
      </c>
      <c r="F49" t="b">
        <v>0</v>
      </c>
      <c r="H49" t="s">
        <v>797</v>
      </c>
      <c r="I49">
        <v>5</v>
      </c>
    </row>
    <row r="50" spans="1:9">
      <c r="A50" t="s">
        <v>132</v>
      </c>
      <c r="B50" t="s">
        <v>133</v>
      </c>
      <c r="C50" t="s">
        <v>134</v>
      </c>
      <c r="D50" t="s">
        <v>135</v>
      </c>
      <c r="E50" t="s">
        <v>136</v>
      </c>
      <c r="F50" t="b">
        <v>0</v>
      </c>
      <c r="H50" t="s">
        <v>797</v>
      </c>
      <c r="I50">
        <v>5</v>
      </c>
    </row>
    <row r="51" spans="1:9">
      <c r="A51" t="s">
        <v>159</v>
      </c>
      <c r="B51" t="s">
        <v>164</v>
      </c>
      <c r="C51" t="s">
        <v>165</v>
      </c>
      <c r="D51" t="s">
        <v>166</v>
      </c>
      <c r="E51" t="s">
        <v>167</v>
      </c>
      <c r="F51" t="b">
        <v>0</v>
      </c>
      <c r="H51" t="s">
        <v>797</v>
      </c>
      <c r="I51">
        <v>6</v>
      </c>
    </row>
    <row r="52" spans="1:9">
      <c r="A52" t="s">
        <v>159</v>
      </c>
      <c r="B52" t="s">
        <v>155</v>
      </c>
      <c r="C52" t="s">
        <v>156</v>
      </c>
      <c r="D52" t="s">
        <v>157</v>
      </c>
      <c r="E52" t="s">
        <v>158</v>
      </c>
      <c r="F52" t="b">
        <v>0</v>
      </c>
      <c r="H52" t="s">
        <v>797</v>
      </c>
      <c r="I52">
        <v>6</v>
      </c>
    </row>
    <row r="53" spans="1:9">
      <c r="A53" t="s">
        <v>159</v>
      </c>
      <c r="B53" t="s">
        <v>160</v>
      </c>
      <c r="C53" t="s">
        <v>161</v>
      </c>
      <c r="D53" t="s">
        <v>162</v>
      </c>
      <c r="E53" t="s">
        <v>163</v>
      </c>
      <c r="F53" t="b">
        <v>0</v>
      </c>
      <c r="H53" t="s">
        <v>859</v>
      </c>
      <c r="I53">
        <v>6</v>
      </c>
    </row>
    <row r="54" spans="1:9">
      <c r="A54" t="s">
        <v>172</v>
      </c>
      <c r="B54" t="s">
        <v>173</v>
      </c>
      <c r="C54" t="s">
        <v>174</v>
      </c>
      <c r="D54" t="s">
        <v>175</v>
      </c>
      <c r="E54" t="s">
        <v>176</v>
      </c>
      <c r="F54" t="b">
        <v>0</v>
      </c>
      <c r="H54" t="s">
        <v>797</v>
      </c>
      <c r="I54">
        <v>7</v>
      </c>
    </row>
    <row r="55" spans="1:9">
      <c r="A55" t="s">
        <v>172</v>
      </c>
      <c r="B55" t="s">
        <v>177</v>
      </c>
      <c r="C55" t="s">
        <v>178</v>
      </c>
      <c r="D55" t="s">
        <v>179</v>
      </c>
      <c r="E55" t="s">
        <v>180</v>
      </c>
      <c r="F55" t="b">
        <v>0</v>
      </c>
      <c r="H55" t="s">
        <v>860</v>
      </c>
      <c r="I55">
        <v>7</v>
      </c>
    </row>
    <row r="56" spans="1:9">
      <c r="A56" t="s">
        <v>172</v>
      </c>
      <c r="B56" t="s">
        <v>181</v>
      </c>
      <c r="C56" t="s">
        <v>182</v>
      </c>
      <c r="D56" t="s">
        <v>183</v>
      </c>
      <c r="E56" t="s">
        <v>184</v>
      </c>
      <c r="F56" t="b">
        <v>0</v>
      </c>
      <c r="H56" t="s">
        <v>797</v>
      </c>
      <c r="I56">
        <v>7</v>
      </c>
    </row>
    <row r="57" spans="1:9">
      <c r="A57" t="s">
        <v>172</v>
      </c>
      <c r="B57" t="s">
        <v>185</v>
      </c>
      <c r="C57" t="s">
        <v>186</v>
      </c>
      <c r="D57" t="s">
        <v>187</v>
      </c>
      <c r="E57" t="s">
        <v>188</v>
      </c>
      <c r="F57" t="b">
        <v>0</v>
      </c>
      <c r="H57" t="s">
        <v>797</v>
      </c>
      <c r="I57">
        <v>7</v>
      </c>
    </row>
    <row r="58" spans="1:9">
      <c r="A58" t="s">
        <v>172</v>
      </c>
      <c r="B58" t="s">
        <v>168</v>
      </c>
      <c r="C58" t="s">
        <v>169</v>
      </c>
      <c r="D58" t="s">
        <v>170</v>
      </c>
      <c r="E58" t="s">
        <v>171</v>
      </c>
      <c r="F58" t="b">
        <v>0</v>
      </c>
      <c r="I58">
        <v>7</v>
      </c>
    </row>
    <row r="59" spans="1:9">
      <c r="A59" t="s">
        <v>193</v>
      </c>
      <c r="B59" t="s">
        <v>580</v>
      </c>
      <c r="C59" t="s">
        <v>198</v>
      </c>
      <c r="D59" t="s">
        <v>199</v>
      </c>
      <c r="E59" t="s">
        <v>200</v>
      </c>
      <c r="F59" t="b">
        <v>0</v>
      </c>
      <c r="H59" t="s">
        <v>861</v>
      </c>
      <c r="I59">
        <v>8</v>
      </c>
    </row>
    <row r="60" spans="1:9">
      <c r="A60" t="s">
        <v>193</v>
      </c>
      <c r="B60" t="s">
        <v>195</v>
      </c>
      <c r="C60" t="s">
        <v>196</v>
      </c>
      <c r="D60" t="s">
        <v>862</v>
      </c>
      <c r="E60" t="s">
        <v>197</v>
      </c>
      <c r="F60" t="b">
        <v>0</v>
      </c>
      <c r="I60">
        <v>8</v>
      </c>
    </row>
    <row r="61" spans="1:9">
      <c r="A61" t="s">
        <v>193</v>
      </c>
      <c r="B61" t="s">
        <v>189</v>
      </c>
      <c r="C61" t="s">
        <v>190</v>
      </c>
      <c r="D61" t="s">
        <v>191</v>
      </c>
      <c r="E61" t="s">
        <v>192</v>
      </c>
      <c r="F61" t="b">
        <v>0</v>
      </c>
      <c r="H61" t="s">
        <v>797</v>
      </c>
      <c r="I61">
        <v>8</v>
      </c>
    </row>
    <row r="62" spans="1:9">
      <c r="A62" t="s">
        <v>193</v>
      </c>
      <c r="B62" t="s">
        <v>204</v>
      </c>
      <c r="C62" t="s">
        <v>194</v>
      </c>
      <c r="D62" t="s">
        <v>205</v>
      </c>
      <c r="E62" t="s">
        <v>206</v>
      </c>
      <c r="F62" t="b">
        <v>0</v>
      </c>
      <c r="H62" t="s">
        <v>797</v>
      </c>
      <c r="I62">
        <v>8</v>
      </c>
    </row>
    <row r="63" spans="1:9">
      <c r="A63" t="s">
        <v>193</v>
      </c>
      <c r="B63" t="s">
        <v>201</v>
      </c>
      <c r="C63" t="s">
        <v>202</v>
      </c>
      <c r="D63" t="s">
        <v>863</v>
      </c>
      <c r="E63" t="s">
        <v>203</v>
      </c>
      <c r="F63" t="b">
        <v>0</v>
      </c>
      <c r="H63" t="s">
        <v>797</v>
      </c>
      <c r="I63">
        <v>8</v>
      </c>
    </row>
    <row r="64" spans="1:9">
      <c r="A64" t="s">
        <v>193</v>
      </c>
      <c r="B64" t="s">
        <v>864</v>
      </c>
      <c r="C64" t="s">
        <v>865</v>
      </c>
      <c r="D64" t="s">
        <v>866</v>
      </c>
      <c r="E64" t="s">
        <v>549</v>
      </c>
      <c r="I64">
        <v>8</v>
      </c>
    </row>
    <row r="65" spans="1:9">
      <c r="A65" t="s">
        <v>193</v>
      </c>
      <c r="B65" t="s">
        <v>867</v>
      </c>
      <c r="C65" t="s">
        <v>196</v>
      </c>
      <c r="D65" t="s">
        <v>868</v>
      </c>
      <c r="E65" t="s">
        <v>869</v>
      </c>
      <c r="H65" t="s">
        <v>870</v>
      </c>
      <c r="I65">
        <v>8</v>
      </c>
    </row>
    <row r="66" spans="1:9">
      <c r="A66" t="s">
        <v>207</v>
      </c>
      <c r="B66" t="s">
        <v>871</v>
      </c>
      <c r="C66" t="s">
        <v>220</v>
      </c>
      <c r="D66" t="s">
        <v>221</v>
      </c>
      <c r="E66" t="s">
        <v>872</v>
      </c>
      <c r="F66" t="b">
        <v>0</v>
      </c>
      <c r="H66" t="s">
        <v>873</v>
      </c>
      <c r="I66">
        <v>9</v>
      </c>
    </row>
    <row r="67" spans="1:9">
      <c r="A67" t="s">
        <v>207</v>
      </c>
      <c r="B67" t="s">
        <v>222</v>
      </c>
      <c r="C67" t="s">
        <v>223</v>
      </c>
      <c r="D67" t="s">
        <v>224</v>
      </c>
      <c r="E67" t="s">
        <v>225</v>
      </c>
      <c r="F67" t="b">
        <v>0</v>
      </c>
      <c r="H67" t="s">
        <v>797</v>
      </c>
      <c r="I67">
        <v>9</v>
      </c>
    </row>
    <row r="68" spans="1:9">
      <c r="A68" t="s">
        <v>207</v>
      </c>
      <c r="B68" t="s">
        <v>216</v>
      </c>
      <c r="C68" t="s">
        <v>217</v>
      </c>
      <c r="D68" t="s">
        <v>218</v>
      </c>
      <c r="E68" t="s">
        <v>219</v>
      </c>
      <c r="F68" t="b">
        <v>0</v>
      </c>
      <c r="H68" t="s">
        <v>797</v>
      </c>
      <c r="I68">
        <v>9</v>
      </c>
    </row>
    <row r="69" spans="1:9">
      <c r="A69" t="s">
        <v>207</v>
      </c>
      <c r="B69" t="s">
        <v>212</v>
      </c>
      <c r="C69" t="s">
        <v>213</v>
      </c>
      <c r="D69" t="s">
        <v>214</v>
      </c>
      <c r="E69" t="s">
        <v>215</v>
      </c>
      <c r="F69" t="b">
        <v>0</v>
      </c>
      <c r="H69" t="s">
        <v>797</v>
      </c>
      <c r="I69">
        <v>9</v>
      </c>
    </row>
    <row r="70" spans="1:9">
      <c r="A70" t="s">
        <v>207</v>
      </c>
      <c r="B70" t="s">
        <v>208</v>
      </c>
      <c r="C70" t="s">
        <v>209</v>
      </c>
      <c r="D70" t="s">
        <v>210</v>
      </c>
      <c r="E70" t="s">
        <v>211</v>
      </c>
      <c r="F70" t="b">
        <v>0</v>
      </c>
      <c r="I70">
        <v>9</v>
      </c>
    </row>
    <row r="71" spans="1:9">
      <c r="A71" t="s">
        <v>229</v>
      </c>
      <c r="B71" t="s">
        <v>236</v>
      </c>
      <c r="C71" t="s">
        <v>237</v>
      </c>
      <c r="D71" t="s">
        <v>238</v>
      </c>
      <c r="E71" t="s">
        <v>239</v>
      </c>
      <c r="F71" t="b">
        <v>0</v>
      </c>
      <c r="I71">
        <v>10</v>
      </c>
    </row>
    <row r="72" spans="1:9">
      <c r="A72" t="s">
        <v>229</v>
      </c>
      <c r="B72" t="s">
        <v>778</v>
      </c>
      <c r="C72" t="s">
        <v>233</v>
      </c>
      <c r="D72" t="s">
        <v>234</v>
      </c>
      <c r="E72" t="s">
        <v>235</v>
      </c>
      <c r="F72" t="b">
        <v>0</v>
      </c>
      <c r="H72" t="s">
        <v>797</v>
      </c>
      <c r="I72">
        <v>10</v>
      </c>
    </row>
    <row r="73" spans="1:9">
      <c r="A73" t="s">
        <v>229</v>
      </c>
      <c r="B73" t="s">
        <v>230</v>
      </c>
      <c r="C73" t="s">
        <v>231</v>
      </c>
      <c r="D73" t="s">
        <v>232</v>
      </c>
      <c r="E73" t="s">
        <v>874</v>
      </c>
      <c r="F73" t="b">
        <v>0</v>
      </c>
      <c r="H73" t="s">
        <v>797</v>
      </c>
      <c r="I73">
        <v>10</v>
      </c>
    </row>
    <row r="74" spans="1:9">
      <c r="A74" t="s">
        <v>229</v>
      </c>
      <c r="B74" t="s">
        <v>875</v>
      </c>
      <c r="C74" t="s">
        <v>876</v>
      </c>
      <c r="D74" t="s">
        <v>877</v>
      </c>
      <c r="E74" t="s">
        <v>878</v>
      </c>
      <c r="H74" t="s">
        <v>879</v>
      </c>
      <c r="I74">
        <v>10</v>
      </c>
    </row>
    <row r="75" spans="1:9">
      <c r="A75" t="s">
        <v>240</v>
      </c>
      <c r="B75" t="s">
        <v>880</v>
      </c>
      <c r="C75" t="s">
        <v>252</v>
      </c>
      <c r="D75" t="s">
        <v>253</v>
      </c>
      <c r="E75" t="s">
        <v>254</v>
      </c>
      <c r="F75" t="b">
        <v>0</v>
      </c>
      <c r="I75">
        <v>11</v>
      </c>
    </row>
    <row r="76" spans="1:9">
      <c r="A76" t="s">
        <v>240</v>
      </c>
      <c r="B76" t="s">
        <v>576</v>
      </c>
      <c r="C76" t="s">
        <v>881</v>
      </c>
      <c r="D76" t="s">
        <v>577</v>
      </c>
      <c r="E76" t="s">
        <v>578</v>
      </c>
      <c r="H76" t="s">
        <v>882</v>
      </c>
      <c r="I76">
        <v>11</v>
      </c>
    </row>
    <row r="77" spans="1:9">
      <c r="A77" t="s">
        <v>240</v>
      </c>
      <c r="B77" t="s">
        <v>883</v>
      </c>
      <c r="C77" t="s">
        <v>249</v>
      </c>
      <c r="D77" t="s">
        <v>250</v>
      </c>
      <c r="E77" t="s">
        <v>251</v>
      </c>
      <c r="F77" t="b">
        <v>0</v>
      </c>
      <c r="H77" t="s">
        <v>884</v>
      </c>
      <c r="I77">
        <v>11</v>
      </c>
    </row>
    <row r="78" spans="1:9">
      <c r="A78" t="s">
        <v>240</v>
      </c>
      <c r="B78" t="s">
        <v>245</v>
      </c>
      <c r="C78" t="s">
        <v>246</v>
      </c>
      <c r="D78" t="s">
        <v>247</v>
      </c>
      <c r="E78" t="s">
        <v>248</v>
      </c>
      <c r="F78" t="b">
        <v>0</v>
      </c>
      <c r="H78" t="s">
        <v>885</v>
      </c>
      <c r="I78">
        <v>11</v>
      </c>
    </row>
    <row r="79" spans="1:9">
      <c r="A79" t="s">
        <v>240</v>
      </c>
      <c r="B79" t="s">
        <v>241</v>
      </c>
      <c r="C79" t="s">
        <v>242</v>
      </c>
      <c r="D79" t="s">
        <v>243</v>
      </c>
      <c r="E79" t="s">
        <v>244</v>
      </c>
      <c r="F79" t="b">
        <v>0</v>
      </c>
      <c r="H79" t="s">
        <v>797</v>
      </c>
      <c r="I79">
        <v>11</v>
      </c>
    </row>
    <row r="80" spans="1:9">
      <c r="A80" t="s">
        <v>240</v>
      </c>
      <c r="B80" t="s">
        <v>255</v>
      </c>
      <c r="C80" t="s">
        <v>256</v>
      </c>
      <c r="D80" t="s">
        <v>257</v>
      </c>
      <c r="E80" t="s">
        <v>258</v>
      </c>
      <c r="F80" t="b">
        <v>0</v>
      </c>
      <c r="H80" t="s">
        <v>797</v>
      </c>
      <c r="I80">
        <v>11</v>
      </c>
    </row>
    <row r="81" spans="1:9">
      <c r="A81" t="s">
        <v>240</v>
      </c>
      <c r="B81" t="s">
        <v>886</v>
      </c>
      <c r="C81" t="s">
        <v>887</v>
      </c>
      <c r="D81" t="s">
        <v>888</v>
      </c>
      <c r="E81" t="s">
        <v>889</v>
      </c>
      <c r="H81" t="s">
        <v>890</v>
      </c>
      <c r="I81">
        <v>11</v>
      </c>
    </row>
    <row r="82" spans="1:9">
      <c r="A82" t="s">
        <v>262</v>
      </c>
      <c r="B82" t="s">
        <v>271</v>
      </c>
      <c r="C82" t="s">
        <v>272</v>
      </c>
      <c r="D82" t="s">
        <v>273</v>
      </c>
      <c r="E82" t="s">
        <v>274</v>
      </c>
      <c r="F82" t="b">
        <v>0</v>
      </c>
      <c r="H82" t="s">
        <v>797</v>
      </c>
      <c r="I82">
        <v>12</v>
      </c>
    </row>
    <row r="83" spans="1:9">
      <c r="A83" t="s">
        <v>262</v>
      </c>
      <c r="B83" t="s">
        <v>267</v>
      </c>
      <c r="C83" t="s">
        <v>268</v>
      </c>
      <c r="D83" t="s">
        <v>269</v>
      </c>
      <c r="E83" t="s">
        <v>270</v>
      </c>
      <c r="F83" t="b">
        <v>0</v>
      </c>
      <c r="H83" t="s">
        <v>891</v>
      </c>
      <c r="I83">
        <v>12</v>
      </c>
    </row>
    <row r="84" spans="1:9">
      <c r="A84" t="s">
        <v>262</v>
      </c>
      <c r="B84" t="s">
        <v>287</v>
      </c>
      <c r="C84" t="s">
        <v>278</v>
      </c>
      <c r="D84" t="s">
        <v>288</v>
      </c>
      <c r="E84" t="s">
        <v>289</v>
      </c>
      <c r="F84" t="b">
        <v>0</v>
      </c>
      <c r="H84" t="s">
        <v>892</v>
      </c>
      <c r="I84">
        <v>12</v>
      </c>
    </row>
    <row r="85" spans="1:9">
      <c r="A85" t="s">
        <v>262</v>
      </c>
      <c r="B85" t="s">
        <v>283</v>
      </c>
      <c r="C85" t="s">
        <v>284</v>
      </c>
      <c r="D85" t="s">
        <v>285</v>
      </c>
      <c r="E85" t="s">
        <v>286</v>
      </c>
      <c r="F85" t="b">
        <v>0</v>
      </c>
      <c r="H85" t="s">
        <v>797</v>
      </c>
      <c r="I85">
        <v>12</v>
      </c>
    </row>
    <row r="86" spans="1:9">
      <c r="A86" t="s">
        <v>262</v>
      </c>
      <c r="B86" t="s">
        <v>280</v>
      </c>
      <c r="C86" t="s">
        <v>279</v>
      </c>
      <c r="D86" t="s">
        <v>281</v>
      </c>
      <c r="E86" t="s">
        <v>282</v>
      </c>
      <c r="F86" t="b">
        <v>0</v>
      </c>
      <c r="H86" t="s">
        <v>797</v>
      </c>
      <c r="I86">
        <v>12</v>
      </c>
    </row>
    <row r="87" spans="1:9">
      <c r="A87" t="s">
        <v>262</v>
      </c>
      <c r="B87" t="s">
        <v>263</v>
      </c>
      <c r="C87" t="s">
        <v>264</v>
      </c>
      <c r="D87" t="s">
        <v>265</v>
      </c>
      <c r="E87" t="s">
        <v>266</v>
      </c>
      <c r="F87" t="b">
        <v>0</v>
      </c>
      <c r="I87">
        <v>12</v>
      </c>
    </row>
    <row r="88" spans="1:9">
      <c r="A88" t="s">
        <v>262</v>
      </c>
      <c r="B88" t="s">
        <v>893</v>
      </c>
      <c r="C88" t="s">
        <v>259</v>
      </c>
      <c r="D88" t="s">
        <v>260</v>
      </c>
      <c r="E88" t="s">
        <v>261</v>
      </c>
      <c r="F88" t="b">
        <v>0</v>
      </c>
      <c r="I88">
        <v>12</v>
      </c>
    </row>
    <row r="89" spans="1:9">
      <c r="A89" t="s">
        <v>262</v>
      </c>
      <c r="B89" t="s">
        <v>275</v>
      </c>
      <c r="C89" t="s">
        <v>276</v>
      </c>
      <c r="D89" t="s">
        <v>894</v>
      </c>
      <c r="E89" t="s">
        <v>277</v>
      </c>
      <c r="F89" t="b">
        <v>0</v>
      </c>
      <c r="I89">
        <v>12</v>
      </c>
    </row>
    <row r="90" spans="1:9">
      <c r="A90" t="s">
        <v>291</v>
      </c>
      <c r="B90" t="s">
        <v>295</v>
      </c>
      <c r="C90" t="s">
        <v>296</v>
      </c>
      <c r="D90" t="s">
        <v>895</v>
      </c>
      <c r="E90" t="s">
        <v>297</v>
      </c>
      <c r="F90" t="b">
        <v>0</v>
      </c>
      <c r="H90" t="s">
        <v>896</v>
      </c>
      <c r="I90">
        <v>13</v>
      </c>
    </row>
    <row r="91" spans="1:9">
      <c r="A91" t="s">
        <v>291</v>
      </c>
      <c r="B91" t="s">
        <v>302</v>
      </c>
      <c r="C91" t="s">
        <v>303</v>
      </c>
      <c r="D91" t="s">
        <v>897</v>
      </c>
      <c r="E91" t="s">
        <v>304</v>
      </c>
      <c r="F91" t="b">
        <v>0</v>
      </c>
      <c r="H91" t="s">
        <v>898</v>
      </c>
      <c r="I91">
        <v>13</v>
      </c>
    </row>
    <row r="92" spans="1:9">
      <c r="A92" t="s">
        <v>291</v>
      </c>
      <c r="B92" t="s">
        <v>292</v>
      </c>
      <c r="C92" t="s">
        <v>290</v>
      </c>
      <c r="D92" t="s">
        <v>293</v>
      </c>
      <c r="E92" t="s">
        <v>294</v>
      </c>
      <c r="F92" t="b">
        <v>0</v>
      </c>
      <c r="H92" t="s">
        <v>797</v>
      </c>
      <c r="I92">
        <v>13</v>
      </c>
    </row>
    <row r="93" spans="1:9">
      <c r="A93" t="s">
        <v>291</v>
      </c>
      <c r="B93" t="s">
        <v>298</v>
      </c>
      <c r="C93" t="s">
        <v>299</v>
      </c>
      <c r="D93" t="s">
        <v>300</v>
      </c>
      <c r="E93" t="s">
        <v>301</v>
      </c>
      <c r="F93" t="b">
        <v>0</v>
      </c>
      <c r="I93">
        <v>13</v>
      </c>
    </row>
    <row r="94" spans="1:9">
      <c r="A94" t="s">
        <v>309</v>
      </c>
      <c r="B94" t="s">
        <v>305</v>
      </c>
      <c r="C94" t="s">
        <v>306</v>
      </c>
      <c r="D94" t="s">
        <v>307</v>
      </c>
      <c r="E94" t="s">
        <v>308</v>
      </c>
      <c r="F94" t="b">
        <v>0</v>
      </c>
      <c r="H94" t="s">
        <v>797</v>
      </c>
      <c r="I94">
        <v>14</v>
      </c>
    </row>
    <row r="95" spans="1:9">
      <c r="A95" t="s">
        <v>309</v>
      </c>
      <c r="B95" t="s">
        <v>318</v>
      </c>
      <c r="C95" t="s">
        <v>319</v>
      </c>
      <c r="D95" t="s">
        <v>320</v>
      </c>
      <c r="E95" t="s">
        <v>321</v>
      </c>
      <c r="F95" t="b">
        <v>0</v>
      </c>
      <c r="H95" t="s">
        <v>797</v>
      </c>
      <c r="I95">
        <v>14</v>
      </c>
    </row>
    <row r="96" spans="1:9">
      <c r="A96" t="s">
        <v>309</v>
      </c>
      <c r="B96" t="s">
        <v>314</v>
      </c>
      <c r="C96" t="s">
        <v>315</v>
      </c>
      <c r="D96" t="s">
        <v>316</v>
      </c>
      <c r="E96" t="s">
        <v>317</v>
      </c>
      <c r="F96" t="b">
        <v>0</v>
      </c>
      <c r="H96" t="s">
        <v>797</v>
      </c>
      <c r="I96">
        <v>14</v>
      </c>
    </row>
    <row r="97" spans="1:9">
      <c r="A97" t="s">
        <v>309</v>
      </c>
      <c r="B97" t="s">
        <v>310</v>
      </c>
      <c r="C97" t="s">
        <v>311</v>
      </c>
      <c r="D97" t="s">
        <v>312</v>
      </c>
      <c r="E97" t="s">
        <v>313</v>
      </c>
      <c r="F97" t="b">
        <v>0</v>
      </c>
      <c r="H97" t="s">
        <v>797</v>
      </c>
      <c r="I97">
        <v>14</v>
      </c>
    </row>
    <row r="98" spans="1:9">
      <c r="A98" t="s">
        <v>309</v>
      </c>
      <c r="B98" t="s">
        <v>899</v>
      </c>
      <c r="C98" t="s">
        <v>322</v>
      </c>
      <c r="D98" t="s">
        <v>323</v>
      </c>
      <c r="E98" t="s">
        <v>324</v>
      </c>
      <c r="F98" t="b">
        <v>0</v>
      </c>
      <c r="H98" t="s">
        <v>900</v>
      </c>
      <c r="I98">
        <v>14</v>
      </c>
    </row>
    <row r="99" spans="1:9">
      <c r="A99" t="s">
        <v>328</v>
      </c>
      <c r="B99" t="s">
        <v>325</v>
      </c>
      <c r="C99" t="s">
        <v>326</v>
      </c>
      <c r="D99" t="s">
        <v>327</v>
      </c>
      <c r="E99" t="s">
        <v>901</v>
      </c>
      <c r="F99" t="b">
        <v>0</v>
      </c>
      <c r="H99" t="s">
        <v>797</v>
      </c>
      <c r="I99">
        <v>15</v>
      </c>
    </row>
    <row r="100" spans="1:9">
      <c r="A100" t="s">
        <v>328</v>
      </c>
      <c r="B100" t="s">
        <v>329</v>
      </c>
      <c r="C100" t="s">
        <v>902</v>
      </c>
      <c r="D100" t="s">
        <v>903</v>
      </c>
      <c r="E100" t="s">
        <v>330</v>
      </c>
      <c r="F100" t="b">
        <v>0</v>
      </c>
      <c r="H100" t="s">
        <v>904</v>
      </c>
      <c r="I100">
        <v>15</v>
      </c>
    </row>
    <row r="101" spans="1:9">
      <c r="A101" t="s">
        <v>905</v>
      </c>
      <c r="B101" t="s">
        <v>906</v>
      </c>
      <c r="C101" t="s">
        <v>907</v>
      </c>
      <c r="D101" t="s">
        <v>908</v>
      </c>
      <c r="E101" t="s">
        <v>909</v>
      </c>
      <c r="F101" t="b">
        <v>0</v>
      </c>
      <c r="H101" t="s">
        <v>910</v>
      </c>
      <c r="I101">
        <v>15</v>
      </c>
    </row>
    <row r="102" spans="1:9">
      <c r="A102" t="s">
        <v>331</v>
      </c>
      <c r="B102" t="s">
        <v>332</v>
      </c>
      <c r="C102" t="s">
        <v>333</v>
      </c>
      <c r="D102" t="s">
        <v>334</v>
      </c>
      <c r="E102" t="s">
        <v>335</v>
      </c>
      <c r="F102" t="b">
        <v>0</v>
      </c>
      <c r="H102" t="s">
        <v>797</v>
      </c>
      <c r="I102">
        <v>16</v>
      </c>
    </row>
    <row r="103" spans="1:9">
      <c r="A103" t="s">
        <v>331</v>
      </c>
      <c r="B103" t="s">
        <v>348</v>
      </c>
      <c r="C103" t="s">
        <v>349</v>
      </c>
      <c r="D103" t="s">
        <v>350</v>
      </c>
      <c r="E103" t="s">
        <v>351</v>
      </c>
      <c r="F103" t="b">
        <v>0</v>
      </c>
      <c r="I103">
        <v>16</v>
      </c>
    </row>
    <row r="104" spans="1:9">
      <c r="A104" t="s">
        <v>331</v>
      </c>
      <c r="B104" t="s">
        <v>341</v>
      </c>
      <c r="C104" t="s">
        <v>336</v>
      </c>
      <c r="D104" t="s">
        <v>342</v>
      </c>
      <c r="E104" t="s">
        <v>343</v>
      </c>
      <c r="F104" t="b">
        <v>0</v>
      </c>
      <c r="H104" t="s">
        <v>911</v>
      </c>
      <c r="I104">
        <v>16</v>
      </c>
    </row>
    <row r="105" spans="1:9">
      <c r="A105" t="s">
        <v>331</v>
      </c>
      <c r="B105" t="s">
        <v>337</v>
      </c>
      <c r="C105" t="s">
        <v>338</v>
      </c>
      <c r="D105" t="s">
        <v>339</v>
      </c>
      <c r="E105" t="s">
        <v>340</v>
      </c>
      <c r="F105" t="b">
        <v>0</v>
      </c>
      <c r="H105" t="s">
        <v>797</v>
      </c>
      <c r="I105">
        <v>16</v>
      </c>
    </row>
    <row r="106" spans="1:9">
      <c r="A106" t="s">
        <v>331</v>
      </c>
      <c r="B106" t="s">
        <v>352</v>
      </c>
      <c r="C106" t="s">
        <v>353</v>
      </c>
      <c r="D106" t="s">
        <v>354</v>
      </c>
      <c r="E106" t="s">
        <v>355</v>
      </c>
      <c r="F106" t="b">
        <v>0</v>
      </c>
      <c r="H106" t="s">
        <v>797</v>
      </c>
      <c r="I106">
        <v>16</v>
      </c>
    </row>
    <row r="107" spans="1:9">
      <c r="A107" t="s">
        <v>331</v>
      </c>
      <c r="B107" t="s">
        <v>344</v>
      </c>
      <c r="C107" t="s">
        <v>345</v>
      </c>
      <c r="D107" t="s">
        <v>346</v>
      </c>
      <c r="E107" t="s">
        <v>347</v>
      </c>
      <c r="F107" t="b">
        <v>0</v>
      </c>
      <c r="I107">
        <v>16</v>
      </c>
    </row>
    <row r="108" spans="1:9">
      <c r="A108" t="s">
        <v>331</v>
      </c>
      <c r="B108" t="s">
        <v>912</v>
      </c>
      <c r="C108" t="s">
        <v>913</v>
      </c>
      <c r="D108" t="s">
        <v>914</v>
      </c>
      <c r="E108" t="s">
        <v>915</v>
      </c>
      <c r="H108" t="s">
        <v>916</v>
      </c>
      <c r="I108">
        <v>16</v>
      </c>
    </row>
    <row r="109" spans="1:9">
      <c r="A109" t="s">
        <v>356</v>
      </c>
      <c r="B109" t="s">
        <v>917</v>
      </c>
      <c r="C109" t="s">
        <v>357</v>
      </c>
      <c r="D109" t="s">
        <v>358</v>
      </c>
      <c r="E109" t="s">
        <v>918</v>
      </c>
      <c r="F109" t="b">
        <v>0</v>
      </c>
      <c r="H109" t="s">
        <v>797</v>
      </c>
      <c r="I109">
        <v>17</v>
      </c>
    </row>
    <row r="110" spans="1:9">
      <c r="A110" t="s">
        <v>356</v>
      </c>
      <c r="B110" t="s">
        <v>745</v>
      </c>
      <c r="C110" t="s">
        <v>359</v>
      </c>
      <c r="D110" t="s">
        <v>362</v>
      </c>
      <c r="E110" t="s">
        <v>363</v>
      </c>
      <c r="F110" t="b">
        <v>0</v>
      </c>
      <c r="H110" t="s">
        <v>797</v>
      </c>
      <c r="I110">
        <v>17</v>
      </c>
    </row>
    <row r="111" spans="1:9">
      <c r="A111" t="s">
        <v>356</v>
      </c>
      <c r="B111" t="s">
        <v>746</v>
      </c>
      <c r="C111" t="s">
        <v>359</v>
      </c>
      <c r="D111" t="s">
        <v>360</v>
      </c>
      <c r="E111" t="s">
        <v>361</v>
      </c>
      <c r="F111" t="b">
        <v>0</v>
      </c>
      <c r="H111" t="s">
        <v>797</v>
      </c>
      <c r="I111">
        <v>17</v>
      </c>
    </row>
    <row r="112" spans="1:9">
      <c r="A112" t="s">
        <v>364</v>
      </c>
      <c r="B112" t="s">
        <v>365</v>
      </c>
      <c r="C112" t="s">
        <v>366</v>
      </c>
      <c r="D112" t="s">
        <v>919</v>
      </c>
      <c r="E112" t="s">
        <v>367</v>
      </c>
      <c r="F112" t="b">
        <v>0</v>
      </c>
      <c r="H112" t="s">
        <v>797</v>
      </c>
      <c r="I112">
        <v>18</v>
      </c>
    </row>
    <row r="113" spans="1:9">
      <c r="A113" t="s">
        <v>364</v>
      </c>
      <c r="B113" t="s">
        <v>920</v>
      </c>
      <c r="C113" t="s">
        <v>921</v>
      </c>
      <c r="D113" t="s">
        <v>368</v>
      </c>
      <c r="E113" t="s">
        <v>369</v>
      </c>
      <c r="F113" t="b">
        <v>0</v>
      </c>
      <c r="H113" t="s">
        <v>922</v>
      </c>
      <c r="I113">
        <v>18</v>
      </c>
    </row>
    <row r="114" spans="1:9">
      <c r="A114" t="s">
        <v>370</v>
      </c>
      <c r="B114" t="s">
        <v>383</v>
      </c>
      <c r="C114" t="s">
        <v>923</v>
      </c>
      <c r="D114" t="s">
        <v>924</v>
      </c>
      <c r="E114" t="s">
        <v>384</v>
      </c>
      <c r="F114" t="b">
        <v>0</v>
      </c>
      <c r="H114" t="s">
        <v>925</v>
      </c>
      <c r="I114">
        <v>19</v>
      </c>
    </row>
    <row r="115" spans="1:9">
      <c r="A115" t="s">
        <v>370</v>
      </c>
      <c r="B115" t="s">
        <v>388</v>
      </c>
      <c r="C115" t="s">
        <v>923</v>
      </c>
      <c r="D115" t="s">
        <v>926</v>
      </c>
      <c r="E115" t="s">
        <v>927</v>
      </c>
      <c r="F115" t="b">
        <v>0</v>
      </c>
      <c r="H115" t="s">
        <v>928</v>
      </c>
      <c r="I115">
        <v>19</v>
      </c>
    </row>
    <row r="116" spans="1:9">
      <c r="A116" t="s">
        <v>370</v>
      </c>
      <c r="B116" t="s">
        <v>377</v>
      </c>
      <c r="C116" t="s">
        <v>378</v>
      </c>
      <c r="D116" t="s">
        <v>379</v>
      </c>
      <c r="E116" t="s">
        <v>380</v>
      </c>
      <c r="F116" t="b">
        <v>0</v>
      </c>
      <c r="H116" t="s">
        <v>797</v>
      </c>
      <c r="I116">
        <v>19</v>
      </c>
    </row>
    <row r="117" spans="1:9">
      <c r="A117" t="s">
        <v>370</v>
      </c>
      <c r="B117" t="s">
        <v>381</v>
      </c>
      <c r="C117" t="s">
        <v>375</v>
      </c>
      <c r="D117" t="s">
        <v>929</v>
      </c>
      <c r="E117" t="s">
        <v>382</v>
      </c>
      <c r="F117" t="b">
        <v>0</v>
      </c>
      <c r="I117">
        <v>19</v>
      </c>
    </row>
    <row r="118" spans="1:9">
      <c r="A118" t="s">
        <v>370</v>
      </c>
      <c r="B118" t="s">
        <v>930</v>
      </c>
      <c r="C118" t="s">
        <v>375</v>
      </c>
      <c r="D118" t="s">
        <v>931</v>
      </c>
      <c r="E118" t="s">
        <v>376</v>
      </c>
      <c r="F118" t="b">
        <v>0</v>
      </c>
      <c r="I118">
        <v>19</v>
      </c>
    </row>
    <row r="119" spans="1:9">
      <c r="A119" t="s">
        <v>370</v>
      </c>
      <c r="B119" t="s">
        <v>371</v>
      </c>
      <c r="C119" t="s">
        <v>372</v>
      </c>
      <c r="D119" t="s">
        <v>373</v>
      </c>
      <c r="E119" t="s">
        <v>374</v>
      </c>
      <c r="F119" t="b">
        <v>0</v>
      </c>
      <c r="I119">
        <v>19</v>
      </c>
    </row>
    <row r="120" spans="1:9">
      <c r="A120" t="s">
        <v>389</v>
      </c>
      <c r="B120" t="s">
        <v>390</v>
      </c>
      <c r="C120" t="s">
        <v>391</v>
      </c>
      <c r="D120" t="s">
        <v>392</v>
      </c>
      <c r="E120" t="s">
        <v>393</v>
      </c>
      <c r="F120" t="b">
        <v>0</v>
      </c>
      <c r="H120" t="s">
        <v>797</v>
      </c>
      <c r="I120">
        <v>20</v>
      </c>
    </row>
    <row r="121" spans="1:9">
      <c r="A121" t="s">
        <v>389</v>
      </c>
      <c r="B121" t="s">
        <v>394</v>
      </c>
      <c r="C121" t="s">
        <v>395</v>
      </c>
      <c r="D121" t="s">
        <v>396</v>
      </c>
      <c r="E121" t="s">
        <v>397</v>
      </c>
      <c r="F121" t="b">
        <v>0</v>
      </c>
      <c r="H121" t="s">
        <v>797</v>
      </c>
      <c r="I121">
        <v>20</v>
      </c>
    </row>
    <row r="122" spans="1:9">
      <c r="A122" t="s">
        <v>402</v>
      </c>
      <c r="B122" t="s">
        <v>409</v>
      </c>
      <c r="C122" t="s">
        <v>410</v>
      </c>
      <c r="D122" t="s">
        <v>411</v>
      </c>
      <c r="E122" t="s">
        <v>412</v>
      </c>
      <c r="F122" t="b">
        <v>0</v>
      </c>
      <c r="H122" t="s">
        <v>797</v>
      </c>
      <c r="I122">
        <v>21</v>
      </c>
    </row>
    <row r="123" spans="1:9">
      <c r="A123" t="s">
        <v>402</v>
      </c>
      <c r="B123" t="s">
        <v>403</v>
      </c>
      <c r="C123" t="s">
        <v>404</v>
      </c>
      <c r="D123" t="s">
        <v>405</v>
      </c>
      <c r="E123" t="s">
        <v>406</v>
      </c>
      <c r="F123" t="b">
        <v>0</v>
      </c>
      <c r="H123" t="s">
        <v>797</v>
      </c>
      <c r="I123">
        <v>21</v>
      </c>
    </row>
    <row r="124" spans="1:9">
      <c r="A124" t="s">
        <v>402</v>
      </c>
      <c r="B124" t="s">
        <v>398</v>
      </c>
      <c r="C124" t="s">
        <v>399</v>
      </c>
      <c r="D124" t="s">
        <v>400</v>
      </c>
      <c r="E124" t="s">
        <v>401</v>
      </c>
      <c r="F124" t="b">
        <v>0</v>
      </c>
      <c r="H124" t="s">
        <v>797</v>
      </c>
      <c r="I124">
        <v>21</v>
      </c>
    </row>
    <row r="125" spans="1:9">
      <c r="A125" t="s">
        <v>932</v>
      </c>
      <c r="B125" t="s">
        <v>420</v>
      </c>
      <c r="C125" t="s">
        <v>421</v>
      </c>
      <c r="D125" t="s">
        <v>422</v>
      </c>
      <c r="E125" t="s">
        <v>423</v>
      </c>
      <c r="F125" t="b">
        <v>0</v>
      </c>
      <c r="I125">
        <v>22</v>
      </c>
    </row>
    <row r="126" spans="1:9">
      <c r="A126" t="s">
        <v>932</v>
      </c>
      <c r="B126" t="s">
        <v>933</v>
      </c>
      <c r="C126" t="s">
        <v>417</v>
      </c>
      <c r="D126" t="s">
        <v>428</v>
      </c>
      <c r="E126" t="s">
        <v>429</v>
      </c>
      <c r="F126" t="b">
        <v>0</v>
      </c>
      <c r="H126" t="s">
        <v>797</v>
      </c>
      <c r="I126">
        <v>22</v>
      </c>
    </row>
    <row r="127" spans="1:9">
      <c r="A127" t="s">
        <v>932</v>
      </c>
      <c r="B127" t="s">
        <v>430</v>
      </c>
      <c r="C127" t="s">
        <v>587</v>
      </c>
      <c r="D127" t="s">
        <v>934</v>
      </c>
      <c r="E127" t="s">
        <v>431</v>
      </c>
      <c r="F127" t="b">
        <v>0</v>
      </c>
      <c r="H127" t="s">
        <v>935</v>
      </c>
      <c r="I127">
        <v>22</v>
      </c>
    </row>
    <row r="128" spans="1:9">
      <c r="A128" t="s">
        <v>932</v>
      </c>
      <c r="B128" t="s">
        <v>413</v>
      </c>
      <c r="C128" t="s">
        <v>414</v>
      </c>
      <c r="D128" t="s">
        <v>415</v>
      </c>
      <c r="E128" t="s">
        <v>936</v>
      </c>
      <c r="F128" t="b">
        <v>0</v>
      </c>
      <c r="H128" t="s">
        <v>797</v>
      </c>
      <c r="I128">
        <v>22</v>
      </c>
    </row>
    <row r="129" spans="1:9">
      <c r="A129" t="s">
        <v>932</v>
      </c>
      <c r="B129" t="s">
        <v>416</v>
      </c>
      <c r="C129" t="s">
        <v>417</v>
      </c>
      <c r="D129" t="s">
        <v>418</v>
      </c>
      <c r="E129" t="s">
        <v>419</v>
      </c>
      <c r="F129" t="b">
        <v>0</v>
      </c>
      <c r="H129" t="s">
        <v>797</v>
      </c>
      <c r="I129">
        <v>22</v>
      </c>
    </row>
    <row r="130" spans="1:9">
      <c r="A130" t="s">
        <v>932</v>
      </c>
      <c r="B130" t="s">
        <v>424</v>
      </c>
      <c r="C130" t="s">
        <v>425</v>
      </c>
      <c r="D130" t="s">
        <v>426</v>
      </c>
      <c r="E130" t="s">
        <v>427</v>
      </c>
      <c r="F130" t="b">
        <v>0</v>
      </c>
      <c r="H130" t="s">
        <v>797</v>
      </c>
      <c r="I130">
        <v>22</v>
      </c>
    </row>
    <row r="131" spans="1:9">
      <c r="A131" t="s">
        <v>932</v>
      </c>
      <c r="B131" t="s">
        <v>937</v>
      </c>
      <c r="C131" t="s">
        <v>417</v>
      </c>
      <c r="D131" t="s">
        <v>938</v>
      </c>
      <c r="E131" t="s">
        <v>939</v>
      </c>
      <c r="H131" t="s">
        <v>940</v>
      </c>
      <c r="I131">
        <v>22</v>
      </c>
    </row>
    <row r="132" spans="1:9">
      <c r="A132" t="s">
        <v>432</v>
      </c>
      <c r="B132" t="s">
        <v>436</v>
      </c>
      <c r="C132" t="s">
        <v>437</v>
      </c>
      <c r="D132" t="s">
        <v>438</v>
      </c>
      <c r="E132" t="s">
        <v>439</v>
      </c>
      <c r="F132" t="b">
        <v>0</v>
      </c>
      <c r="H132" t="s">
        <v>797</v>
      </c>
      <c r="I132">
        <v>23</v>
      </c>
    </row>
    <row r="133" spans="1:9">
      <c r="A133" t="s">
        <v>432</v>
      </c>
      <c r="B133" t="s">
        <v>941</v>
      </c>
      <c r="C133" t="s">
        <v>433</v>
      </c>
      <c r="D133" t="s">
        <v>434</v>
      </c>
      <c r="E133" t="s">
        <v>435</v>
      </c>
      <c r="F133" t="b">
        <v>0</v>
      </c>
      <c r="H133" t="s">
        <v>797</v>
      </c>
      <c r="I133">
        <v>23</v>
      </c>
    </row>
    <row r="134" spans="1:9">
      <c r="A134" t="s">
        <v>432</v>
      </c>
      <c r="B134" t="s">
        <v>752</v>
      </c>
      <c r="C134" t="s">
        <v>753</v>
      </c>
      <c r="D134" t="s">
        <v>942</v>
      </c>
      <c r="E134" t="s">
        <v>755</v>
      </c>
      <c r="H134" t="s">
        <v>943</v>
      </c>
      <c r="I134">
        <v>23</v>
      </c>
    </row>
    <row r="135" spans="1:9">
      <c r="A135" t="s">
        <v>440</v>
      </c>
      <c r="B135" t="s">
        <v>944</v>
      </c>
      <c r="C135" t="s">
        <v>449</v>
      </c>
      <c r="D135" t="s">
        <v>945</v>
      </c>
      <c r="E135" t="s">
        <v>946</v>
      </c>
      <c r="F135" t="b">
        <v>0</v>
      </c>
      <c r="H135" t="s">
        <v>947</v>
      </c>
      <c r="I135">
        <v>24</v>
      </c>
    </row>
    <row r="136" spans="1:9">
      <c r="A136" t="s">
        <v>440</v>
      </c>
      <c r="B136" t="s">
        <v>441</v>
      </c>
      <c r="C136" t="s">
        <v>442</v>
      </c>
      <c r="D136" t="s">
        <v>443</v>
      </c>
      <c r="E136" t="s">
        <v>444</v>
      </c>
      <c r="F136" t="b">
        <v>0</v>
      </c>
      <c r="H136" t="s">
        <v>797</v>
      </c>
      <c r="I136">
        <v>24</v>
      </c>
    </row>
    <row r="137" spans="1:9">
      <c r="A137" t="s">
        <v>440</v>
      </c>
      <c r="B137" t="s">
        <v>445</v>
      </c>
      <c r="C137" t="s">
        <v>446</v>
      </c>
      <c r="D137" t="s">
        <v>447</v>
      </c>
      <c r="E137" t="s">
        <v>448</v>
      </c>
      <c r="F137" t="b">
        <v>0</v>
      </c>
      <c r="H137" t="s">
        <v>797</v>
      </c>
      <c r="I137">
        <v>24</v>
      </c>
    </row>
    <row r="138" spans="1:9">
      <c r="A138" t="s">
        <v>454</v>
      </c>
      <c r="B138" t="s">
        <v>470</v>
      </c>
      <c r="C138" t="s">
        <v>471</v>
      </c>
      <c r="D138" t="s">
        <v>948</v>
      </c>
      <c r="E138" t="s">
        <v>949</v>
      </c>
      <c r="F138" t="b">
        <v>0</v>
      </c>
      <c r="I138">
        <v>25</v>
      </c>
    </row>
    <row r="139" spans="1:9">
      <c r="A139" t="s">
        <v>454</v>
      </c>
      <c r="B139" t="s">
        <v>469</v>
      </c>
      <c r="C139" t="s">
        <v>950</v>
      </c>
      <c r="D139" t="s">
        <v>951</v>
      </c>
      <c r="E139" t="s">
        <v>952</v>
      </c>
      <c r="F139" t="b">
        <v>0</v>
      </c>
      <c r="H139" t="s">
        <v>953</v>
      </c>
      <c r="I139">
        <v>25</v>
      </c>
    </row>
    <row r="140" spans="1:9">
      <c r="A140" t="s">
        <v>454</v>
      </c>
      <c r="B140" t="s">
        <v>468</v>
      </c>
      <c r="C140" t="s">
        <v>456</v>
      </c>
      <c r="D140" t="s">
        <v>575</v>
      </c>
      <c r="E140" t="s">
        <v>954</v>
      </c>
      <c r="F140" t="b">
        <v>0</v>
      </c>
      <c r="H140" t="s">
        <v>955</v>
      </c>
      <c r="I140">
        <v>25</v>
      </c>
    </row>
    <row r="141" spans="1:9">
      <c r="A141" t="s">
        <v>454</v>
      </c>
      <c r="B141" t="s">
        <v>450</v>
      </c>
      <c r="C141" t="s">
        <v>451</v>
      </c>
      <c r="D141" t="s">
        <v>452</v>
      </c>
      <c r="E141" t="s">
        <v>453</v>
      </c>
      <c r="F141" t="b">
        <v>0</v>
      </c>
      <c r="H141" t="s">
        <v>797</v>
      </c>
      <c r="I141">
        <v>25</v>
      </c>
    </row>
    <row r="142" spans="1:9">
      <c r="A142" t="s">
        <v>454</v>
      </c>
      <c r="B142" t="s">
        <v>956</v>
      </c>
      <c r="C142" t="s">
        <v>466</v>
      </c>
      <c r="D142" t="s">
        <v>467</v>
      </c>
      <c r="E142" t="s">
        <v>957</v>
      </c>
      <c r="F142" t="b">
        <v>0</v>
      </c>
      <c r="H142" t="s">
        <v>958</v>
      </c>
      <c r="I142">
        <v>25</v>
      </c>
    </row>
    <row r="143" spans="1:9">
      <c r="A143" t="s">
        <v>454</v>
      </c>
      <c r="B143" t="s">
        <v>463</v>
      </c>
      <c r="C143" t="s">
        <v>456</v>
      </c>
      <c r="D143" t="s">
        <v>464</v>
      </c>
      <c r="E143" t="s">
        <v>465</v>
      </c>
      <c r="F143" t="b">
        <v>0</v>
      </c>
      <c r="H143" t="s">
        <v>797</v>
      </c>
      <c r="I143">
        <v>25</v>
      </c>
    </row>
    <row r="144" spans="1:9">
      <c r="A144" t="s">
        <v>454</v>
      </c>
      <c r="B144" t="s">
        <v>459</v>
      </c>
      <c r="C144" t="s">
        <v>460</v>
      </c>
      <c r="D144" t="s">
        <v>461</v>
      </c>
      <c r="E144" t="s">
        <v>462</v>
      </c>
      <c r="F144" t="b">
        <v>0</v>
      </c>
      <c r="H144" t="s">
        <v>797</v>
      </c>
      <c r="I144">
        <v>25</v>
      </c>
    </row>
    <row r="145" spans="1:10">
      <c r="A145" t="s">
        <v>454</v>
      </c>
      <c r="B145" t="s">
        <v>455</v>
      </c>
      <c r="C145" t="s">
        <v>456</v>
      </c>
      <c r="D145" t="s">
        <v>457</v>
      </c>
      <c r="E145" t="s">
        <v>458</v>
      </c>
      <c r="F145" t="b">
        <v>0</v>
      </c>
      <c r="G145">
        <v>39895</v>
      </c>
      <c r="I145">
        <v>25</v>
      </c>
    </row>
    <row r="146" spans="1:10">
      <c r="A146" t="s">
        <v>476</v>
      </c>
      <c r="B146" t="s">
        <v>478</v>
      </c>
      <c r="C146" t="s">
        <v>477</v>
      </c>
      <c r="D146" t="s">
        <v>479</v>
      </c>
      <c r="E146" t="s">
        <v>480</v>
      </c>
      <c r="F146" t="b">
        <v>0</v>
      </c>
      <c r="H146" t="s">
        <v>797</v>
      </c>
      <c r="I146">
        <v>26</v>
      </c>
    </row>
    <row r="147" spans="1:10">
      <c r="A147" t="s">
        <v>476</v>
      </c>
      <c r="B147" t="s">
        <v>959</v>
      </c>
      <c r="C147" t="s">
        <v>481</v>
      </c>
      <c r="D147" t="s">
        <v>482</v>
      </c>
      <c r="E147" t="s">
        <v>483</v>
      </c>
      <c r="F147" t="b">
        <v>0</v>
      </c>
      <c r="H147" t="s">
        <v>960</v>
      </c>
      <c r="I147">
        <v>26</v>
      </c>
    </row>
    <row r="148" spans="1:10">
      <c r="A148" t="s">
        <v>476</v>
      </c>
      <c r="B148" t="s">
        <v>472</v>
      </c>
      <c r="C148" t="s">
        <v>473</v>
      </c>
      <c r="D148" t="s">
        <v>474</v>
      </c>
      <c r="E148" t="s">
        <v>475</v>
      </c>
      <c r="F148" t="b">
        <v>0</v>
      </c>
      <c r="H148" t="s">
        <v>961</v>
      </c>
      <c r="I148">
        <v>26</v>
      </c>
    </row>
    <row r="149" spans="1:10">
      <c r="A149" t="s">
        <v>476</v>
      </c>
      <c r="B149" t="s">
        <v>962</v>
      </c>
      <c r="C149" t="s">
        <v>963</v>
      </c>
      <c r="D149" t="s">
        <v>964</v>
      </c>
      <c r="E149" t="s">
        <v>965</v>
      </c>
      <c r="H149" t="s">
        <v>966</v>
      </c>
      <c r="I149">
        <v>26</v>
      </c>
      <c r="J149" t="s">
        <v>967</v>
      </c>
    </row>
    <row r="150" spans="1:10">
      <c r="A150" t="s">
        <v>484</v>
      </c>
      <c r="B150" t="s">
        <v>493</v>
      </c>
      <c r="C150" t="s">
        <v>494</v>
      </c>
      <c r="D150" t="s">
        <v>495</v>
      </c>
      <c r="E150" t="s">
        <v>496</v>
      </c>
      <c r="F150" t="b">
        <v>0</v>
      </c>
      <c r="H150" t="s">
        <v>797</v>
      </c>
      <c r="I150">
        <v>27</v>
      </c>
    </row>
    <row r="151" spans="1:10">
      <c r="A151" t="s">
        <v>484</v>
      </c>
      <c r="B151" t="s">
        <v>489</v>
      </c>
      <c r="C151" t="s">
        <v>490</v>
      </c>
      <c r="D151" t="s">
        <v>491</v>
      </c>
      <c r="E151" t="s">
        <v>492</v>
      </c>
      <c r="F151" t="b">
        <v>0</v>
      </c>
      <c r="H151" t="s">
        <v>797</v>
      </c>
      <c r="I151">
        <v>27</v>
      </c>
    </row>
    <row r="152" spans="1:10">
      <c r="A152" t="s">
        <v>484</v>
      </c>
      <c r="B152" t="s">
        <v>485</v>
      </c>
      <c r="C152" t="s">
        <v>486</v>
      </c>
      <c r="D152" t="s">
        <v>487</v>
      </c>
      <c r="E152" t="s">
        <v>488</v>
      </c>
      <c r="F152" t="b">
        <v>0</v>
      </c>
      <c r="H152" t="s">
        <v>797</v>
      </c>
      <c r="I152">
        <v>27</v>
      </c>
    </row>
    <row r="153" spans="1:10">
      <c r="A153" t="s">
        <v>501</v>
      </c>
      <c r="B153" t="s">
        <v>510</v>
      </c>
      <c r="C153" t="s">
        <v>503</v>
      </c>
      <c r="D153" t="s">
        <v>511</v>
      </c>
      <c r="E153" t="s">
        <v>512</v>
      </c>
      <c r="F153" t="b">
        <v>0</v>
      </c>
      <c r="I153">
        <v>28</v>
      </c>
    </row>
    <row r="154" spans="1:10">
      <c r="A154" t="s">
        <v>501</v>
      </c>
      <c r="B154" t="s">
        <v>506</v>
      </c>
      <c r="C154" t="s">
        <v>507</v>
      </c>
      <c r="D154" t="s">
        <v>508</v>
      </c>
      <c r="E154" t="s">
        <v>509</v>
      </c>
      <c r="F154" t="b">
        <v>0</v>
      </c>
      <c r="H154" t="s">
        <v>797</v>
      </c>
      <c r="I154">
        <v>28</v>
      </c>
    </row>
    <row r="155" spans="1:10">
      <c r="A155" t="s">
        <v>501</v>
      </c>
      <c r="B155" t="s">
        <v>513</v>
      </c>
      <c r="C155" t="s">
        <v>514</v>
      </c>
      <c r="D155" t="s">
        <v>515</v>
      </c>
      <c r="E155" t="s">
        <v>516</v>
      </c>
      <c r="F155" t="b">
        <v>0</v>
      </c>
      <c r="H155" t="s">
        <v>797</v>
      </c>
      <c r="I155">
        <v>28</v>
      </c>
    </row>
    <row r="156" spans="1:10">
      <c r="A156" t="s">
        <v>501</v>
      </c>
      <c r="B156" t="s">
        <v>502</v>
      </c>
      <c r="C156" t="s">
        <v>503</v>
      </c>
      <c r="D156" t="s">
        <v>504</v>
      </c>
      <c r="E156" t="s">
        <v>505</v>
      </c>
      <c r="F156" t="b">
        <v>0</v>
      </c>
      <c r="H156" t="s">
        <v>797</v>
      </c>
      <c r="I156">
        <v>28</v>
      </c>
    </row>
    <row r="157" spans="1:10">
      <c r="A157" t="s">
        <v>501</v>
      </c>
      <c r="B157" t="s">
        <v>497</v>
      </c>
      <c r="C157" t="s">
        <v>498</v>
      </c>
      <c r="D157" t="s">
        <v>499</v>
      </c>
      <c r="E157" t="s">
        <v>500</v>
      </c>
      <c r="F157" t="b">
        <v>0</v>
      </c>
      <c r="H157" t="s">
        <v>797</v>
      </c>
      <c r="I157">
        <v>28</v>
      </c>
    </row>
    <row r="158" spans="1:10">
      <c r="A158" t="s">
        <v>968</v>
      </c>
      <c r="B158" t="s">
        <v>521</v>
      </c>
      <c r="C158" t="s">
        <v>969</v>
      </c>
      <c r="D158" t="s">
        <v>970</v>
      </c>
      <c r="E158" t="s">
        <v>522</v>
      </c>
      <c r="F158" t="b">
        <v>0</v>
      </c>
      <c r="H158" t="s">
        <v>971</v>
      </c>
      <c r="I158">
        <v>29</v>
      </c>
    </row>
    <row r="159" spans="1:10">
      <c r="A159" t="s">
        <v>968</v>
      </c>
      <c r="B159" t="s">
        <v>517</v>
      </c>
      <c r="C159" t="s">
        <v>518</v>
      </c>
      <c r="D159" t="s">
        <v>519</v>
      </c>
      <c r="E159" t="s">
        <v>520</v>
      </c>
      <c r="F159" t="b">
        <v>0</v>
      </c>
      <c r="H159" t="s">
        <v>797</v>
      </c>
      <c r="I159">
        <v>29</v>
      </c>
    </row>
    <row r="160" spans="1:10">
      <c r="A160" t="s">
        <v>523</v>
      </c>
      <c r="B160" t="s">
        <v>972</v>
      </c>
      <c r="C160" t="s">
        <v>531</v>
      </c>
      <c r="D160" t="s">
        <v>532</v>
      </c>
      <c r="E160" t="s">
        <v>533</v>
      </c>
      <c r="F160" t="b">
        <v>0</v>
      </c>
      <c r="H160" t="s">
        <v>797</v>
      </c>
      <c r="I160">
        <v>30</v>
      </c>
    </row>
    <row r="161" spans="1:9">
      <c r="A161" t="s">
        <v>523</v>
      </c>
      <c r="B161" t="s">
        <v>527</v>
      </c>
      <c r="C161" t="s">
        <v>528</v>
      </c>
      <c r="D161" t="s">
        <v>529</v>
      </c>
      <c r="E161" t="s">
        <v>530</v>
      </c>
      <c r="F161" t="b">
        <v>0</v>
      </c>
      <c r="H161" t="s">
        <v>973</v>
      </c>
      <c r="I161">
        <v>30</v>
      </c>
    </row>
    <row r="162" spans="1:9">
      <c r="A162" t="s">
        <v>523</v>
      </c>
      <c r="B162" t="s">
        <v>974</v>
      </c>
      <c r="C162" t="s">
        <v>524</v>
      </c>
      <c r="D162" t="s">
        <v>525</v>
      </c>
      <c r="E162" t="s">
        <v>526</v>
      </c>
      <c r="F162" t="b">
        <v>0</v>
      </c>
      <c r="H162" t="s">
        <v>975</v>
      </c>
      <c r="I162">
        <v>30</v>
      </c>
    </row>
    <row r="163" spans="1:9">
      <c r="A163" t="s">
        <v>538</v>
      </c>
      <c r="B163" t="s">
        <v>534</v>
      </c>
      <c r="C163" t="s">
        <v>535</v>
      </c>
      <c r="D163" t="s">
        <v>536</v>
      </c>
      <c r="E163" t="s">
        <v>537</v>
      </c>
      <c r="F163" t="b">
        <v>0</v>
      </c>
      <c r="H163" t="s">
        <v>797</v>
      </c>
      <c r="I163">
        <v>31</v>
      </c>
    </row>
    <row r="164" spans="1:9">
      <c r="A164" t="s">
        <v>538</v>
      </c>
      <c r="B164" t="s">
        <v>539</v>
      </c>
      <c r="C164" t="s">
        <v>540</v>
      </c>
      <c r="D164" t="s">
        <v>541</v>
      </c>
      <c r="E164" t="s">
        <v>542</v>
      </c>
      <c r="F164" t="b">
        <v>0</v>
      </c>
      <c r="H164" t="s">
        <v>797</v>
      </c>
      <c r="I164">
        <v>31</v>
      </c>
    </row>
    <row r="165" spans="1:9">
      <c r="A165" t="s">
        <v>546</v>
      </c>
      <c r="B165" t="s">
        <v>976</v>
      </c>
      <c r="C165" t="s">
        <v>543</v>
      </c>
      <c r="D165" t="s">
        <v>544</v>
      </c>
      <c r="E165" t="s">
        <v>545</v>
      </c>
      <c r="F165" t="b">
        <v>0</v>
      </c>
      <c r="H165" t="s">
        <v>977</v>
      </c>
      <c r="I165">
        <v>32</v>
      </c>
    </row>
    <row r="169" spans="1:9">
      <c r="A169" t="s">
        <v>825</v>
      </c>
      <c r="B169" t="s">
        <v>69</v>
      </c>
      <c r="C169" t="s">
        <v>70</v>
      </c>
      <c r="D169" t="s">
        <v>71</v>
      </c>
      <c r="E169" t="s">
        <v>72</v>
      </c>
      <c r="F169" t="b">
        <v>0</v>
      </c>
      <c r="H169" t="s">
        <v>978</v>
      </c>
      <c r="I169">
        <v>2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0484-D94F-435E-9332-CF15C17491C1}">
  <dimension ref="A1:J200"/>
  <sheetViews>
    <sheetView topLeftCell="A124" workbookViewId="0">
      <selection activeCell="C158" sqref="C158:D158"/>
    </sheetView>
  </sheetViews>
  <sheetFormatPr defaultRowHeight="12"/>
  <sheetData>
    <row r="1" spans="1:10">
      <c r="A1" t="str">
        <f>IF(妊婦健診・聴覚検査契約医療機関!E3=Sheet1!A1,"","WARNING")</f>
        <v/>
      </c>
      <c r="B1" t="str">
        <f>IF(妊婦健診・聴覚検査契約医療機関!F3=Sheet1!B1,"","WARNING")</f>
        <v/>
      </c>
      <c r="C1" t="str">
        <f>IF(妊婦健診・聴覚検査契約医療機関!G3=Sheet1!C1,"","WARNING")</f>
        <v/>
      </c>
      <c r="D1" t="str">
        <f>IF(妊婦健診・聴覚検査契約医療機関!I3=Sheet1!D1,"","WARNING")</f>
        <v/>
      </c>
      <c r="E1" t="e">
        <f>IF(妊婦健診・聴覚検査契約医療機関!#REF!=Sheet1!E1,"","WARNING")</f>
        <v>#REF!</v>
      </c>
      <c r="J1" t="e">
        <f>IF(妊婦健診・聴覚検査契約医療機関!#REF!=Sheet1!J1,"","WARNING")</f>
        <v>#REF!</v>
      </c>
    </row>
    <row r="2" spans="1:10">
      <c r="A2" t="str">
        <f>IF(妊婦健診・聴覚検査契約医療機関!E4=Sheet1!A2,"","WARNING")</f>
        <v/>
      </c>
      <c r="B2" t="str">
        <f>IF(妊婦健診・聴覚検査契約医療機関!F4=Sheet1!B2,"","WARNING")</f>
        <v/>
      </c>
      <c r="C2" t="str">
        <f>IF(妊婦健診・聴覚検査契約医療機関!G4=Sheet1!C2,"","WARNING")</f>
        <v/>
      </c>
      <c r="D2" t="str">
        <f>IF(妊婦健診・聴覚検査契約医療機関!I4=Sheet1!D2,"","WARNING")</f>
        <v/>
      </c>
      <c r="E2" t="e">
        <f>IF(妊婦健診・聴覚検査契約医療機関!#REF!=Sheet1!E2,"","WARNING")</f>
        <v>#REF!</v>
      </c>
    </row>
    <row r="3" spans="1:10">
      <c r="A3" t="str">
        <f>IF(妊婦健診・聴覚検査契約医療機関!E5=Sheet1!A3,"","WARNING")</f>
        <v/>
      </c>
      <c r="B3" t="str">
        <f>IF(妊婦健診・聴覚検査契約医療機関!F5=Sheet1!B3,"","WARNING")</f>
        <v/>
      </c>
      <c r="C3" t="str">
        <f>IF(妊婦健診・聴覚検査契約医療機関!G5=Sheet1!C3,"","WARNING")</f>
        <v/>
      </c>
      <c r="D3" t="str">
        <f>IF(妊婦健診・聴覚検査契約医療機関!I5=Sheet1!D3,"","WARNING")</f>
        <v/>
      </c>
      <c r="E3" t="e">
        <f>IF(妊婦健診・聴覚検査契約医療機関!#REF!=Sheet1!E3,"","WARNING")</f>
        <v>#REF!</v>
      </c>
    </row>
    <row r="4" spans="1:10">
      <c r="A4" t="str">
        <f>IF(妊婦健診・聴覚検査契約医療機関!E6=Sheet1!A4,"","WARNING")</f>
        <v/>
      </c>
      <c r="B4" t="str">
        <f>IF(妊婦健診・聴覚検査契約医療機関!F6=Sheet1!B4,"","WARNING")</f>
        <v/>
      </c>
      <c r="C4" t="str">
        <f>IF(妊婦健診・聴覚検査契約医療機関!G6=Sheet1!C4,"","WARNING")</f>
        <v/>
      </c>
      <c r="D4" t="str">
        <f>IF(妊婦健診・聴覚検査契約医療機関!I6=Sheet1!D4,"","WARNING")</f>
        <v/>
      </c>
      <c r="E4" t="e">
        <f>IF(妊婦健診・聴覚検査契約医療機関!#REF!=Sheet1!E4,"","WARNING")</f>
        <v>#REF!</v>
      </c>
    </row>
    <row r="5" spans="1:10">
      <c r="A5" t="str">
        <f>IF(妊婦健診・聴覚検査契約医療機関!E7=Sheet1!A5,"","WARNING")</f>
        <v/>
      </c>
      <c r="B5" t="str">
        <f>IF(妊婦健診・聴覚検査契約医療機関!F7=Sheet1!B5,"","WARNING")</f>
        <v/>
      </c>
      <c r="C5" t="str">
        <f>IF(妊婦健診・聴覚検査契約医療機関!G7=Sheet1!C5,"","WARNING")</f>
        <v/>
      </c>
      <c r="D5" t="str">
        <f>IF(妊婦健診・聴覚検査契約医療機関!I7=Sheet1!D5,"","WARNING")</f>
        <v/>
      </c>
      <c r="E5" t="e">
        <f>IF(妊婦健診・聴覚検査契約医療機関!#REF!=Sheet1!E5,"","WARNING")</f>
        <v>#REF!</v>
      </c>
    </row>
    <row r="6" spans="1:10">
      <c r="A6" t="str">
        <f>IF(妊婦健診・聴覚検査契約医療機関!E8=Sheet1!A6,"","WARNING")</f>
        <v/>
      </c>
      <c r="B6" t="str">
        <f>IF(妊婦健診・聴覚検査契約医療機関!F8=Sheet1!B6,"","WARNING")</f>
        <v/>
      </c>
      <c r="C6" t="str">
        <f>IF(妊婦健診・聴覚検査契約医療機関!G8=Sheet1!C6,"","WARNING")</f>
        <v/>
      </c>
      <c r="D6" t="str">
        <f>IF(妊婦健診・聴覚検査契約医療機関!I8=Sheet1!D6,"","WARNING")</f>
        <v/>
      </c>
      <c r="E6" t="e">
        <f>IF(妊婦健診・聴覚検査契約医療機関!#REF!=Sheet1!E6,"","WARNING")</f>
        <v>#REF!</v>
      </c>
    </row>
    <row r="7" spans="1:10">
      <c r="A7" t="str">
        <f>IF(妊婦健診・聴覚検査契約医療機関!E9=Sheet1!A7,"","WARNING")</f>
        <v/>
      </c>
      <c r="B7" t="str">
        <f>IF(妊婦健診・聴覚検査契約医療機関!F9=Sheet1!B7,"","WARNING")</f>
        <v/>
      </c>
      <c r="C7" t="str">
        <f>IF(妊婦健診・聴覚検査契約医療機関!G9=Sheet1!C7,"","WARNING")</f>
        <v/>
      </c>
      <c r="D7" t="str">
        <f>IF(妊婦健診・聴覚検査契約医療機関!I9=Sheet1!D7,"","WARNING")</f>
        <v/>
      </c>
      <c r="E7" t="e">
        <f>IF(妊婦健診・聴覚検査契約医療機関!#REF!=Sheet1!E7,"","WARNING")</f>
        <v>#REF!</v>
      </c>
    </row>
    <row r="8" spans="1:10">
      <c r="A8" t="str">
        <f>IF(妊婦健診・聴覚検査契約医療機関!E10=Sheet1!A8,"","WARNING")</f>
        <v/>
      </c>
      <c r="B8" t="str">
        <f>IF(妊婦健診・聴覚検査契約医療機関!F10=Sheet1!B8,"","WARNING")</f>
        <v/>
      </c>
      <c r="C8" t="str">
        <f>IF(妊婦健診・聴覚検査契約医療機関!G10=Sheet1!C8,"","WARNING")</f>
        <v/>
      </c>
      <c r="D8" t="str">
        <f>IF(妊婦健診・聴覚検査契約医療機関!I10=Sheet1!D8,"","WARNING")</f>
        <v/>
      </c>
      <c r="E8" s="62" t="e">
        <f>IF(妊婦健診・聴覚検査契約医療機関!#REF!=Sheet1!E8,"","WARNING")</f>
        <v>#REF!</v>
      </c>
    </row>
    <row r="9" spans="1:10">
      <c r="A9" t="str">
        <f>IF(妊婦健診・聴覚検査契約医療機関!E11=Sheet1!A9,"","WARNING")</f>
        <v/>
      </c>
      <c r="B9" t="str">
        <f>IF(妊婦健診・聴覚検査契約医療機関!F11=Sheet1!B9,"","WARNING")</f>
        <v/>
      </c>
      <c r="C9" t="str">
        <f>IF(妊婦健診・聴覚検査契約医療機関!G11=Sheet1!C9,"","WARNING")</f>
        <v/>
      </c>
      <c r="D9" t="str">
        <f>IF(妊婦健診・聴覚検査契約医療機関!I11=Sheet1!D9,"","WARNING")</f>
        <v/>
      </c>
      <c r="E9" t="e">
        <f>IF(妊婦健診・聴覚検査契約医療機関!#REF!=Sheet1!E9,"","WARNING")</f>
        <v>#REF!</v>
      </c>
    </row>
    <row r="10" spans="1:10">
      <c r="A10" t="str">
        <f>IF(妊婦健診・聴覚検査契約医療機関!E12=Sheet1!A10,"","WARNING")</f>
        <v/>
      </c>
      <c r="B10" t="str">
        <f>IF(妊婦健診・聴覚検査契約医療機関!F12=Sheet1!B10,"","WARNING")</f>
        <v/>
      </c>
      <c r="C10" t="str">
        <f>IF(妊婦健診・聴覚検査契約医療機関!G12=Sheet1!C10,"","WARNING")</f>
        <v/>
      </c>
      <c r="D10" t="str">
        <f>IF(妊婦健診・聴覚検査契約医療機関!I12=Sheet1!D10,"","WARNING")</f>
        <v/>
      </c>
      <c r="E10" t="e">
        <f>IF(妊婦健診・聴覚検査契約医療機関!#REF!=Sheet1!E10,"","WARNING")</f>
        <v>#REF!</v>
      </c>
    </row>
    <row r="11" spans="1:10">
      <c r="A11" t="str">
        <f>IF(妊婦健診・聴覚検査契約医療機関!E13=Sheet1!A11,"","WARNING")</f>
        <v/>
      </c>
      <c r="B11" t="str">
        <f>IF(妊婦健診・聴覚検査契約医療機関!F13=Sheet1!B11,"","WARNING")</f>
        <v/>
      </c>
      <c r="C11" t="str">
        <f>IF(妊婦健診・聴覚検査契約医療機関!G13=Sheet1!C11,"","WARNING")</f>
        <v/>
      </c>
      <c r="D11" t="str">
        <f>IF(妊婦健診・聴覚検査契約医療機関!I13=Sheet1!D11,"","WARNING")</f>
        <v/>
      </c>
      <c r="E11" t="e">
        <f>IF(妊婦健診・聴覚検査契約医療機関!#REF!=Sheet1!E11,"","WARNING")</f>
        <v>#REF!</v>
      </c>
    </row>
    <row r="12" spans="1:10">
      <c r="A12" t="str">
        <f>IF(妊婦健診・聴覚検査契約医療機関!E14=Sheet1!A12,"","WARNING")</f>
        <v/>
      </c>
      <c r="B12" t="str">
        <f>IF(妊婦健診・聴覚検査契約医療機関!F14=Sheet1!B12,"","WARNING")</f>
        <v/>
      </c>
      <c r="C12" t="str">
        <f>IF(妊婦健診・聴覚検査契約医療機関!G14=Sheet1!C12,"","WARNING")</f>
        <v/>
      </c>
      <c r="D12" t="str">
        <f>IF(妊婦健診・聴覚検査契約医療機関!I14=Sheet1!D12,"","WARNING")</f>
        <v/>
      </c>
      <c r="E12" t="e">
        <f>IF(妊婦健診・聴覚検査契約医療機関!#REF!=Sheet1!E12,"","WARNING")</f>
        <v>#REF!</v>
      </c>
    </row>
    <row r="13" spans="1:10">
      <c r="A13" t="str">
        <f>IF(妊婦健診・聴覚検査契約医療機関!E15=Sheet1!A13,"","WARNING")</f>
        <v/>
      </c>
      <c r="B13" t="str">
        <f>IF(妊婦健診・聴覚検査契約医療機関!F15=Sheet1!B13,"","WARNING")</f>
        <v/>
      </c>
      <c r="C13" t="str">
        <f>IF(妊婦健診・聴覚検査契約医療機関!G15=Sheet1!C13,"","WARNING")</f>
        <v/>
      </c>
      <c r="D13" t="str">
        <f>IF(妊婦健診・聴覚検査契約医療機関!I15=Sheet1!D13,"","WARNING")</f>
        <v/>
      </c>
      <c r="E13" t="e">
        <f>IF(妊婦健診・聴覚検査契約医療機関!#REF!=Sheet1!E13,"","WARNING")</f>
        <v>#REF!</v>
      </c>
    </row>
    <row r="14" spans="1:10">
      <c r="A14" t="str">
        <f>IF(妊婦健診・聴覚検査契約医療機関!E16=Sheet1!A14,"","WARNING")</f>
        <v/>
      </c>
      <c r="B14" t="str">
        <f>IF(妊婦健診・聴覚検査契約医療機関!F16=Sheet1!B14,"","WARNING")</f>
        <v/>
      </c>
      <c r="C14" t="str">
        <f>IF(妊婦健診・聴覚検査契約医療機関!G16=Sheet1!C14,"","WARNING")</f>
        <v/>
      </c>
      <c r="D14" t="str">
        <f>IF(妊婦健診・聴覚検査契約医療機関!I16=Sheet1!D14,"","WARNING")</f>
        <v/>
      </c>
      <c r="E14" t="e">
        <f>IF(妊婦健診・聴覚検査契約医療機関!#REF!=Sheet1!E14,"","WARNING")</f>
        <v>#REF!</v>
      </c>
    </row>
    <row r="15" spans="1:10">
      <c r="A15" t="str">
        <f>IF(妊婦健診・聴覚検査契約医療機関!E17=Sheet1!A15,"","WARNING")</f>
        <v/>
      </c>
      <c r="B15" t="str">
        <f>IF(妊婦健診・聴覚検査契約医療機関!F17=Sheet1!B15,"","WARNING")</f>
        <v/>
      </c>
      <c r="C15" t="str">
        <f>IF(妊婦健診・聴覚検査契約医療機関!G17=Sheet1!C15,"","WARNING")</f>
        <v/>
      </c>
      <c r="D15" t="str">
        <f>IF(妊婦健診・聴覚検査契約医療機関!I17=Sheet1!D15,"","WARNING")</f>
        <v/>
      </c>
      <c r="E15" t="e">
        <f>IF(妊婦健診・聴覚検査契約医療機関!#REF!=Sheet1!E15,"","WARNING")</f>
        <v>#REF!</v>
      </c>
    </row>
    <row r="16" spans="1:10">
      <c r="A16" t="str">
        <f>IF(妊婦健診・聴覚検査契約医療機関!E18=Sheet1!A16,"","WARNING")</f>
        <v/>
      </c>
      <c r="B16" t="str">
        <f>IF(妊婦健診・聴覚検査契約医療機関!F18=Sheet1!B16,"","WARNING")</f>
        <v/>
      </c>
      <c r="C16" t="str">
        <f>IF(妊婦健診・聴覚検査契約医療機関!G18=Sheet1!C16,"","WARNING")</f>
        <v/>
      </c>
      <c r="D16" t="str">
        <f>IF(妊婦健診・聴覚検査契約医療機関!I18=Sheet1!D16,"","WARNING")</f>
        <v/>
      </c>
      <c r="E16" t="e">
        <f>IF(妊婦健診・聴覚検査契約医療機関!#REF!=Sheet1!E16,"","WARNING")</f>
        <v>#REF!</v>
      </c>
    </row>
    <row r="17" spans="1:5">
      <c r="A17" t="str">
        <f>IF(妊婦健診・聴覚検査契約医療機関!E19=Sheet1!A17,"","WARNING")</f>
        <v/>
      </c>
      <c r="B17" t="str">
        <f>IF(妊婦健診・聴覚検査契約医療機関!F19=Sheet1!B17,"","WARNING")</f>
        <v/>
      </c>
      <c r="C17" t="str">
        <f>IF(妊婦健診・聴覚検査契約医療機関!G19=Sheet1!C17,"","WARNING")</f>
        <v/>
      </c>
      <c r="D17" t="str">
        <f>IF(妊婦健診・聴覚検査契約医療機関!I19=Sheet1!D17,"","WARNING")</f>
        <v/>
      </c>
      <c r="E17" t="e">
        <f>IF(妊婦健診・聴覚検査契約医療機関!#REF!=Sheet1!E17,"","WARNING")</f>
        <v>#REF!</v>
      </c>
    </row>
    <row r="18" spans="1:5">
      <c r="A18" t="str">
        <f>IF(妊婦健診・聴覚検査契約医療機関!E20=Sheet1!A18,"","WARNING")</f>
        <v/>
      </c>
      <c r="B18" t="str">
        <f>IF(妊婦健診・聴覚検査契約医療機関!F20=Sheet1!B18,"","WARNING")</f>
        <v/>
      </c>
      <c r="C18" t="str">
        <f>IF(妊婦健診・聴覚検査契約医療機関!G20=Sheet1!C18,"","WARNING")</f>
        <v/>
      </c>
      <c r="D18" t="str">
        <f>IF(妊婦健診・聴覚検査契約医療機関!I20=Sheet1!D18,"","WARNING")</f>
        <v/>
      </c>
      <c r="E18" t="e">
        <f>IF(妊婦健診・聴覚検査契約医療機関!#REF!=Sheet1!E18,"","WARNING")</f>
        <v>#REF!</v>
      </c>
    </row>
    <row r="19" spans="1:5">
      <c r="A19" t="str">
        <f>IF(妊婦健診・聴覚検査契約医療機関!E21=Sheet1!A19,"","WARNING")</f>
        <v/>
      </c>
      <c r="B19" t="str">
        <f>IF(妊婦健診・聴覚検査契約医療機関!F21=Sheet1!B19,"","WARNING")</f>
        <v/>
      </c>
      <c r="C19" t="str">
        <f>IF(妊婦健診・聴覚検査契約医療機関!G21=Sheet1!C19,"","WARNING")</f>
        <v/>
      </c>
      <c r="D19" t="str">
        <f>IF(妊婦健診・聴覚検査契約医療機関!I21=Sheet1!D19,"","WARNING")</f>
        <v/>
      </c>
      <c r="E19" t="e">
        <f>IF(妊婦健診・聴覚検査契約医療機関!#REF!=Sheet1!E19,"","WARNING")</f>
        <v>#REF!</v>
      </c>
    </row>
    <row r="20" spans="1:5">
      <c r="A20" t="str">
        <f>IF(妊婦健診・聴覚検査契約医療機関!E22=Sheet1!A20,"","WARNING")</f>
        <v/>
      </c>
      <c r="B20" t="str">
        <f>IF(妊婦健診・聴覚検査契約医療機関!F22=Sheet1!B20,"","WARNING")</f>
        <v/>
      </c>
      <c r="C20" t="str">
        <f>IF(妊婦健診・聴覚検査契約医療機関!G22=Sheet1!C20,"","WARNING")</f>
        <v/>
      </c>
      <c r="D20" t="str">
        <f>IF(妊婦健診・聴覚検査契約医療機関!I22=Sheet1!D20,"","WARNING")</f>
        <v/>
      </c>
      <c r="E20" t="e">
        <f>IF(妊婦健診・聴覚検査契約医療機関!#REF!=Sheet1!E20,"","WARNING")</f>
        <v>#REF!</v>
      </c>
    </row>
    <row r="21" spans="1:5">
      <c r="A21" t="str">
        <f>IF(妊婦健診・聴覚検査契約医療機関!E23=Sheet1!A21,"","WARNING")</f>
        <v/>
      </c>
      <c r="B21" t="str">
        <f>IF(妊婦健診・聴覚検査契約医療機関!F23=Sheet1!B21,"","WARNING")</f>
        <v/>
      </c>
      <c r="C21" t="str">
        <f>IF(妊婦健診・聴覚検査契約医療機関!G23=Sheet1!C21,"","WARNING")</f>
        <v/>
      </c>
      <c r="D21" t="str">
        <f>IF(妊婦健診・聴覚検査契約医療機関!I23=Sheet1!D21,"","WARNING")</f>
        <v/>
      </c>
      <c r="E21" s="62" t="e">
        <f>IF(妊婦健診・聴覚検査契約医療機関!#REF!=Sheet1!E21,"","WARNING")</f>
        <v>#REF!</v>
      </c>
    </row>
    <row r="22" spans="1:5">
      <c r="A22" t="str">
        <f>IF(妊婦健診・聴覚検査契約医療機関!E24=Sheet1!A22,"","WARNING")</f>
        <v/>
      </c>
      <c r="B22" t="str">
        <f>IF(妊婦健診・聴覚検査契約医療機関!F24=Sheet1!B22,"","WARNING")</f>
        <v/>
      </c>
      <c r="C22" t="str">
        <f>IF(妊婦健診・聴覚検査契約医療機関!G24=Sheet1!C22,"","WARNING")</f>
        <v/>
      </c>
      <c r="D22" t="str">
        <f>IF(妊婦健診・聴覚検査契約医療機関!I24=Sheet1!D22,"","WARNING")</f>
        <v/>
      </c>
      <c r="E22" t="e">
        <f>IF(妊婦健診・聴覚検査契約医療機関!#REF!=Sheet1!E22,"","WARNING")</f>
        <v>#REF!</v>
      </c>
    </row>
    <row r="23" spans="1:5">
      <c r="A23" t="str">
        <f>IF(妊婦健診・聴覚検査契約医療機関!E25=Sheet1!A23,"","WARNING")</f>
        <v/>
      </c>
      <c r="B23" t="str">
        <f>IF(妊婦健診・聴覚検査契約医療機関!F25=Sheet1!B23,"","WARNING")</f>
        <v/>
      </c>
      <c r="C23" t="str">
        <f>IF(妊婦健診・聴覚検査契約医療機関!G25=Sheet1!C23,"","WARNING")</f>
        <v/>
      </c>
      <c r="D23" t="str">
        <f>IF(妊婦健診・聴覚検査契約医療機関!I25=Sheet1!D23,"","WARNING")</f>
        <v/>
      </c>
      <c r="E23" t="e">
        <f>IF(妊婦健診・聴覚検査契約医療機関!#REF!=Sheet1!E23,"","WARNING")</f>
        <v>#REF!</v>
      </c>
    </row>
    <row r="24" spans="1:5">
      <c r="A24" t="str">
        <f>IF(妊婦健診・聴覚検査契約医療機関!E26=Sheet1!A24,"","WARNING")</f>
        <v/>
      </c>
      <c r="B24" t="str">
        <f>IF(妊婦健診・聴覚検査契約医療機関!F26=Sheet1!B24,"","WARNING")</f>
        <v/>
      </c>
      <c r="C24" t="str">
        <f>IF(妊婦健診・聴覚検査契約医療機関!G26=Sheet1!C24,"","WARNING")</f>
        <v/>
      </c>
      <c r="D24" t="str">
        <f>IF(妊婦健診・聴覚検査契約医療機関!I26=Sheet1!D24,"","WARNING")</f>
        <v/>
      </c>
      <c r="E24" s="62" t="e">
        <f>IF(妊婦健診・聴覚検査契約医療機関!#REF!=Sheet1!E24,"","WARNING")</f>
        <v>#REF!</v>
      </c>
    </row>
    <row r="25" spans="1:5">
      <c r="A25" t="str">
        <f>IF(妊婦健診・聴覚検査契約医療機関!E27=Sheet1!A25,"","WARNING")</f>
        <v/>
      </c>
      <c r="B25" t="str">
        <f>IF(妊婦健診・聴覚検査契約医療機関!F27=Sheet1!B25,"","WARNING")</f>
        <v/>
      </c>
      <c r="C25" t="str">
        <f>IF(妊婦健診・聴覚検査契約医療機関!G27=Sheet1!C25,"","WARNING")</f>
        <v/>
      </c>
      <c r="D25" t="str">
        <f>IF(妊婦健診・聴覚検査契約医療機関!I27=Sheet1!D25,"","WARNING")</f>
        <v/>
      </c>
      <c r="E25" t="e">
        <f>IF(妊婦健診・聴覚検査契約医療機関!#REF!=Sheet1!E25,"","WARNING")</f>
        <v>#REF!</v>
      </c>
    </row>
    <row r="26" spans="1:5">
      <c r="A26" t="str">
        <f>IF(妊婦健診・聴覚検査契約医療機関!E28=Sheet1!A26,"","WARNING")</f>
        <v/>
      </c>
      <c r="B26" t="str">
        <f>IF(妊婦健診・聴覚検査契約医療機関!F28=Sheet1!B26,"","WARNING")</f>
        <v/>
      </c>
      <c r="C26" t="str">
        <f>IF(妊婦健診・聴覚検査契約医療機関!G28=Sheet1!C26,"","WARNING")</f>
        <v/>
      </c>
      <c r="D26" t="str">
        <f>IF(妊婦健診・聴覚検査契約医療機関!I28=Sheet1!D26,"","WARNING")</f>
        <v/>
      </c>
      <c r="E26" t="e">
        <f>IF(妊婦健診・聴覚検査契約医療機関!#REF!=Sheet1!E26,"","WARNING")</f>
        <v>#REF!</v>
      </c>
    </row>
    <row r="27" spans="1:5">
      <c r="A27" t="str">
        <f>IF(妊婦健診・聴覚検査契約医療機関!E29=Sheet1!A27,"","WARNING")</f>
        <v/>
      </c>
      <c r="B27" t="str">
        <f>IF(妊婦健診・聴覚検査契約医療機関!F29=Sheet1!B27,"","WARNING")</f>
        <v/>
      </c>
      <c r="C27" t="str">
        <f>IF(妊婦健診・聴覚検査契約医療機関!G29=Sheet1!C27,"","WARNING")</f>
        <v/>
      </c>
      <c r="D27" t="str">
        <f>IF(妊婦健診・聴覚検査契約医療機関!I29=Sheet1!D27,"","WARNING")</f>
        <v/>
      </c>
      <c r="E27" t="e">
        <f>IF(妊婦健診・聴覚検査契約医療機関!#REF!=Sheet1!E27,"","WARNING")</f>
        <v>#REF!</v>
      </c>
    </row>
    <row r="28" spans="1:5">
      <c r="A28" t="str">
        <f>IF(妊婦健診・聴覚検査契約医療機関!E30=Sheet1!A28,"","WARNING")</f>
        <v/>
      </c>
      <c r="B28" t="str">
        <f>IF(妊婦健診・聴覚検査契約医療機関!F30=Sheet1!B28,"","WARNING")</f>
        <v/>
      </c>
      <c r="C28" t="str">
        <f>IF(妊婦健診・聴覚検査契約医療機関!G30=Sheet1!C28,"","WARNING")</f>
        <v/>
      </c>
      <c r="D28" t="str">
        <f>IF(妊婦健診・聴覚検査契約医療機関!I30=Sheet1!D28,"","WARNING")</f>
        <v/>
      </c>
      <c r="E28" t="e">
        <f>IF(妊婦健診・聴覚検査契約医療機関!#REF!=Sheet1!E28,"","WARNING")</f>
        <v>#REF!</v>
      </c>
    </row>
    <row r="29" spans="1:5">
      <c r="A29" t="str">
        <f>IF(妊婦健診・聴覚検査契約医療機関!E31=Sheet1!A29,"","WARNING")</f>
        <v/>
      </c>
      <c r="B29" t="str">
        <f>IF(妊婦健診・聴覚検査契約医療機関!F31=Sheet1!B29,"","WARNING")</f>
        <v/>
      </c>
      <c r="C29" t="str">
        <f>IF(妊婦健診・聴覚検査契約医療機関!G31=Sheet1!C29,"","WARNING")</f>
        <v/>
      </c>
      <c r="D29" t="str">
        <f>IF(妊婦健診・聴覚検査契約医療機関!I31=Sheet1!D29,"","WARNING")</f>
        <v/>
      </c>
      <c r="E29" t="e">
        <f>IF(妊婦健診・聴覚検査契約医療機関!#REF!=Sheet1!E29,"","WARNING")</f>
        <v>#REF!</v>
      </c>
    </row>
    <row r="30" spans="1:5">
      <c r="A30" t="str">
        <f>IF(妊婦健診・聴覚検査契約医療機関!E32=Sheet1!A30,"","WARNING")</f>
        <v/>
      </c>
      <c r="B30" t="str">
        <f>IF(妊婦健診・聴覚検査契約医療機関!F32=Sheet1!B30,"","WARNING")</f>
        <v/>
      </c>
      <c r="C30" t="str">
        <f>IF(妊婦健診・聴覚検査契約医療機関!G32=Sheet1!C30,"","WARNING")</f>
        <v/>
      </c>
      <c r="D30" t="str">
        <f>IF(妊婦健診・聴覚検査契約医療機関!I32=Sheet1!D30,"","WARNING")</f>
        <v/>
      </c>
      <c r="E30" t="e">
        <f>IF(妊婦健診・聴覚検査契約医療機関!#REF!=Sheet1!E30,"","WARNING")</f>
        <v>#REF!</v>
      </c>
    </row>
    <row r="31" spans="1:5">
      <c r="A31" t="str">
        <f>IF(妊婦健診・聴覚検査契約医療機関!E33=Sheet1!A31,"","WARNING")</f>
        <v/>
      </c>
      <c r="B31" t="str">
        <f>IF(妊婦健診・聴覚検査契約医療機関!F33=Sheet1!B31,"","WARNING")</f>
        <v/>
      </c>
      <c r="C31" t="str">
        <f>IF(妊婦健診・聴覚検査契約医療機関!G33=Sheet1!C31,"","WARNING")</f>
        <v/>
      </c>
      <c r="D31" t="str">
        <f>IF(妊婦健診・聴覚検査契約医療機関!I33=Sheet1!D31,"","WARNING")</f>
        <v/>
      </c>
      <c r="E31" t="e">
        <f>IF(妊婦健診・聴覚検査契約医療機関!#REF!=Sheet1!E31,"","WARNING")</f>
        <v>#REF!</v>
      </c>
    </row>
    <row r="32" spans="1:5">
      <c r="A32" t="str">
        <f>IF(妊婦健診・聴覚検査契約医療機関!E34=Sheet1!A32,"","WARNING")</f>
        <v/>
      </c>
      <c r="B32" t="str">
        <f>IF(妊婦健診・聴覚検査契約医療機関!F34=Sheet1!B32,"","WARNING")</f>
        <v/>
      </c>
      <c r="C32" t="str">
        <f>IF(妊婦健診・聴覚検査契約医療機関!G34=Sheet1!C32,"","WARNING")</f>
        <v/>
      </c>
      <c r="D32" t="str">
        <f>IF(妊婦健診・聴覚検査契約医療機関!I34=Sheet1!D32,"","WARNING")</f>
        <v/>
      </c>
      <c r="E32" t="e">
        <f>IF(妊婦健診・聴覚検査契約医療機関!#REF!=Sheet1!E32,"","WARNING")</f>
        <v>#REF!</v>
      </c>
    </row>
    <row r="33" spans="1:5">
      <c r="A33" t="str">
        <f>IF(妊婦健診・聴覚検査契約医療機関!E35=Sheet1!A33,"","WARNING")</f>
        <v/>
      </c>
      <c r="B33" t="str">
        <f>IF(妊婦健診・聴覚検査契約医療機関!F35=Sheet1!B33,"","WARNING")</f>
        <v/>
      </c>
      <c r="C33" t="str">
        <f>IF(妊婦健診・聴覚検査契約医療機関!G35=Sheet1!C33,"","WARNING")</f>
        <v/>
      </c>
      <c r="D33" t="str">
        <f>IF(妊婦健診・聴覚検査契約医療機関!I35=Sheet1!D33,"","WARNING")</f>
        <v/>
      </c>
      <c r="E33" t="e">
        <f>IF(妊婦健診・聴覚検査契約医療機関!#REF!=Sheet1!E33,"","WARNING")</f>
        <v>#REF!</v>
      </c>
    </row>
    <row r="34" spans="1:5">
      <c r="A34" t="str">
        <f>IF(妊婦健診・聴覚検査契約医療機関!E36=Sheet1!A34,"","WARNING")</f>
        <v/>
      </c>
      <c r="B34" t="str">
        <f>IF(妊婦健診・聴覚検査契約医療機関!F36=Sheet1!B34,"","WARNING")</f>
        <v/>
      </c>
      <c r="C34" t="str">
        <f>IF(妊婦健診・聴覚検査契約医療機関!G36=Sheet1!C34,"","WARNING")</f>
        <v/>
      </c>
      <c r="D34" t="str">
        <f>IF(妊婦健診・聴覚検査契約医療機関!I36=Sheet1!D34,"","WARNING")</f>
        <v/>
      </c>
      <c r="E34" t="e">
        <f>IF(妊婦健診・聴覚検査契約医療機関!#REF!=Sheet1!E34,"","WARNING")</f>
        <v>#REF!</v>
      </c>
    </row>
    <row r="35" spans="1:5">
      <c r="A35" t="str">
        <f>IF(妊婦健診・聴覚検査契約医療機関!E37=Sheet1!A35,"","WARNING")</f>
        <v/>
      </c>
      <c r="B35" t="str">
        <f>IF(妊婦健診・聴覚検査契約医療機関!F37=Sheet1!B35,"","WARNING")</f>
        <v/>
      </c>
      <c r="C35" t="str">
        <f>IF(妊婦健診・聴覚検査契約医療機関!G37=Sheet1!C35,"","WARNING")</f>
        <v/>
      </c>
      <c r="D35" t="str">
        <f>IF(妊婦健診・聴覚検査契約医療機関!I37=Sheet1!D35,"","WARNING")</f>
        <v/>
      </c>
      <c r="E35" t="e">
        <f>IF(妊婦健診・聴覚検査契約医療機関!#REF!=Sheet1!E35,"","WARNING")</f>
        <v>#REF!</v>
      </c>
    </row>
    <row r="36" spans="1:5">
      <c r="A36" t="str">
        <f>IF(妊婦健診・聴覚検査契約医療機関!E38=Sheet1!A36,"","WARNING")</f>
        <v/>
      </c>
      <c r="B36" t="str">
        <f>IF(妊婦健診・聴覚検査契約医療機関!F38=Sheet1!B36,"","WARNING")</f>
        <v/>
      </c>
      <c r="C36" t="str">
        <f>IF(妊婦健診・聴覚検査契約医療機関!G38=Sheet1!C36,"","WARNING")</f>
        <v/>
      </c>
      <c r="D36" t="str">
        <f>IF(妊婦健診・聴覚検査契約医療機関!I38=Sheet1!D36,"","WARNING")</f>
        <v/>
      </c>
      <c r="E36" s="62" t="e">
        <f>IF(妊婦健診・聴覚検査契約医療機関!#REF!=Sheet1!E36,"","WARNING")</f>
        <v>#REF!</v>
      </c>
    </row>
    <row r="37" spans="1:5">
      <c r="A37" t="str">
        <f>IF(妊婦健診・聴覚検査契約医療機関!E39=Sheet1!A37,"","WARNING")</f>
        <v/>
      </c>
      <c r="B37" t="str">
        <f>IF(妊婦健診・聴覚検査契約医療機関!F39=Sheet1!B37,"","WARNING")</f>
        <v/>
      </c>
      <c r="C37" t="str">
        <f>IF(妊婦健診・聴覚検査契約医療機関!G39=Sheet1!C37,"","WARNING")</f>
        <v/>
      </c>
      <c r="D37" t="str">
        <f>IF(妊婦健診・聴覚検査契約医療機関!I39=Sheet1!D37,"","WARNING")</f>
        <v/>
      </c>
      <c r="E37" t="e">
        <f>IF(妊婦健診・聴覚検査契約医療機関!#REF!=Sheet1!E37,"","WARNING")</f>
        <v>#REF!</v>
      </c>
    </row>
    <row r="38" spans="1:5">
      <c r="A38" t="str">
        <f>IF(妊婦健診・聴覚検査契約医療機関!E40=Sheet1!A38,"","WARNING")</f>
        <v/>
      </c>
      <c r="B38" t="str">
        <f>IF(妊婦健診・聴覚検査契約医療機関!F40=Sheet1!B38,"","WARNING")</f>
        <v/>
      </c>
      <c r="C38" t="str">
        <f>IF(妊婦健診・聴覚検査契約医療機関!G40=Sheet1!C38,"","WARNING")</f>
        <v/>
      </c>
      <c r="D38" t="str">
        <f>IF(妊婦健診・聴覚検査契約医療機関!I40=Sheet1!D38,"","WARNING")</f>
        <v/>
      </c>
      <c r="E38" t="e">
        <f>IF(妊婦健診・聴覚検査契約医療機関!#REF!=Sheet1!E38,"","WARNING")</f>
        <v>#REF!</v>
      </c>
    </row>
    <row r="39" spans="1:5">
      <c r="A39" t="str">
        <f>IF(妊婦健診・聴覚検査契約医療機関!E41=Sheet1!A39,"","WARNING")</f>
        <v/>
      </c>
      <c r="B39" t="str">
        <f>IF(妊婦健診・聴覚検査契約医療機関!F41=Sheet1!B39,"","WARNING")</f>
        <v/>
      </c>
      <c r="C39" t="str">
        <f>IF(妊婦健診・聴覚検査契約医療機関!G41=Sheet1!C39,"","WARNING")</f>
        <v/>
      </c>
      <c r="D39" t="str">
        <f>IF(妊婦健診・聴覚検査契約医療機関!I41=Sheet1!D39,"","WARNING")</f>
        <v/>
      </c>
      <c r="E39" t="e">
        <f>IF(妊婦健診・聴覚検査契約医療機関!#REF!=Sheet1!E39,"","WARNING")</f>
        <v>#REF!</v>
      </c>
    </row>
    <row r="40" spans="1:5">
      <c r="A40" t="str">
        <f>IF(妊婦健診・聴覚検査契約医療機関!E42=Sheet1!A40,"","WARNING")</f>
        <v/>
      </c>
      <c r="B40" t="str">
        <f>IF(妊婦健診・聴覚検査契約医療機関!F42=Sheet1!B40,"","WARNING")</f>
        <v/>
      </c>
      <c r="C40" t="str">
        <f>IF(妊婦健診・聴覚検査契約医療機関!G42=Sheet1!C40,"","WARNING")</f>
        <v/>
      </c>
      <c r="D40" t="str">
        <f>IF(妊婦健診・聴覚検査契約医療機関!I42=Sheet1!D40,"","WARNING")</f>
        <v/>
      </c>
      <c r="E40" t="e">
        <f>IF(妊婦健診・聴覚検査契約医療機関!#REF!=Sheet1!E40,"","WARNING")</f>
        <v>#REF!</v>
      </c>
    </row>
    <row r="41" spans="1:5">
      <c r="A41" t="str">
        <f>IF(妊婦健診・聴覚検査契約医療機関!E43=Sheet1!A41,"","WARNING")</f>
        <v/>
      </c>
      <c r="B41" t="str">
        <f>IF(妊婦健診・聴覚検査契約医療機関!F43=Sheet1!B41,"","WARNING")</f>
        <v/>
      </c>
      <c r="C41" t="str">
        <f>IF(妊婦健診・聴覚検査契約医療機関!G43=Sheet1!C41,"","WARNING")</f>
        <v/>
      </c>
      <c r="D41" t="str">
        <f>IF(妊婦健診・聴覚検査契約医療機関!I43=Sheet1!D41,"","WARNING")</f>
        <v/>
      </c>
      <c r="E41" t="e">
        <f>IF(妊婦健診・聴覚検査契約医療機関!#REF!=Sheet1!E41,"","WARNING")</f>
        <v>#REF!</v>
      </c>
    </row>
    <row r="42" spans="1:5">
      <c r="A42" t="str">
        <f>IF(妊婦健診・聴覚検査契約医療機関!E44=Sheet1!A42,"","WARNING")</f>
        <v/>
      </c>
      <c r="B42" t="str">
        <f>IF(妊婦健診・聴覚検査契約医療機関!F44=Sheet1!B42,"","WARNING")</f>
        <v/>
      </c>
      <c r="C42" t="str">
        <f>IF(妊婦健診・聴覚検査契約医療機関!G44=Sheet1!C42,"","WARNING")</f>
        <v/>
      </c>
      <c r="D42" t="str">
        <f>IF(妊婦健診・聴覚検査契約医療機関!I44=Sheet1!D42,"","WARNING")</f>
        <v/>
      </c>
      <c r="E42" t="e">
        <f>IF(妊婦健診・聴覚検査契約医療機関!#REF!=Sheet1!E42,"","WARNING")</f>
        <v>#REF!</v>
      </c>
    </row>
    <row r="43" spans="1:5">
      <c r="A43" t="str">
        <f>IF(妊婦健診・聴覚検査契約医療機関!E45=Sheet1!A43,"","WARNING")</f>
        <v/>
      </c>
      <c r="B43" t="str">
        <f>IF(妊婦健診・聴覚検査契約医療機関!F45=Sheet1!B43,"","WARNING")</f>
        <v/>
      </c>
      <c r="C43" t="str">
        <f>IF(妊婦健診・聴覚検査契約医療機関!G45=Sheet1!C43,"","WARNING")</f>
        <v/>
      </c>
      <c r="D43" t="str">
        <f>IF(妊婦健診・聴覚検査契約医療機関!I45=Sheet1!D43,"","WARNING")</f>
        <v/>
      </c>
      <c r="E43" t="e">
        <f>IF(妊婦健診・聴覚検査契約医療機関!#REF!=Sheet1!E43,"","WARNING")</f>
        <v>#REF!</v>
      </c>
    </row>
    <row r="44" spans="1:5">
      <c r="A44" t="e">
        <f>IF(妊婦健診・聴覚検査契約医療機関!#REF!=Sheet1!A44,"","WARNING")</f>
        <v>#REF!</v>
      </c>
      <c r="B44" t="e">
        <f>IF(妊婦健診・聴覚検査契約医療機関!#REF!=Sheet1!B44,"","WARNING")</f>
        <v>#REF!</v>
      </c>
      <c r="C44" t="e">
        <f>IF(妊婦健診・聴覚検査契約医療機関!#REF!=Sheet1!C44,"","WARNING")</f>
        <v>#REF!</v>
      </c>
      <c r="D44" t="e">
        <f>IF(妊婦健診・聴覚検査契約医療機関!#REF!=Sheet1!D44,"","WARNING")</f>
        <v>#REF!</v>
      </c>
      <c r="E44" t="e">
        <f>IF(妊婦健診・聴覚検査契約医療機関!#REF!=Sheet1!E44,"","WARNING")</f>
        <v>#REF!</v>
      </c>
    </row>
    <row r="45" spans="1:5">
      <c r="A45" t="str">
        <f>IF(妊婦健診・聴覚検査契約医療機関!E46=Sheet1!A45,"","WARNING")</f>
        <v/>
      </c>
      <c r="B45" t="str">
        <f>IF(妊婦健診・聴覚検査契約医療機関!F46=Sheet1!B45,"","WARNING")</f>
        <v/>
      </c>
      <c r="C45" t="str">
        <f>IF(妊婦健診・聴覚検査契約医療機関!G46=Sheet1!C45,"","WARNING")</f>
        <v/>
      </c>
      <c r="D45" t="str">
        <f>IF(妊婦健診・聴覚検査契約医療機関!I46=Sheet1!D45,"","WARNING")</f>
        <v/>
      </c>
      <c r="E45" t="e">
        <f>IF(妊婦健診・聴覚検査契約医療機関!#REF!=Sheet1!E45,"","WARNING")</f>
        <v>#REF!</v>
      </c>
    </row>
    <row r="46" spans="1:5">
      <c r="A46" t="str">
        <f>IF(妊婦健診・聴覚検査契約医療機関!E47=Sheet1!A46,"","WARNING")</f>
        <v/>
      </c>
      <c r="B46" t="str">
        <f>IF(妊婦健診・聴覚検査契約医療機関!F47=Sheet1!B46,"","WARNING")</f>
        <v/>
      </c>
      <c r="C46" t="str">
        <f>IF(妊婦健診・聴覚検査契約医療機関!G47=Sheet1!C46,"","WARNING")</f>
        <v/>
      </c>
      <c r="D46" t="str">
        <f>IF(妊婦健診・聴覚検査契約医療機関!I47=Sheet1!D46,"","WARNING")</f>
        <v/>
      </c>
      <c r="E46" t="e">
        <f>IF(妊婦健診・聴覚検査契約医療機関!#REF!=Sheet1!E46,"","WARNING")</f>
        <v>#REF!</v>
      </c>
    </row>
    <row r="47" spans="1:5">
      <c r="A47" t="str">
        <f>IF(妊婦健診・聴覚検査契約医療機関!E48=Sheet1!A47,"","WARNING")</f>
        <v/>
      </c>
      <c r="B47" t="str">
        <f>IF(妊婦健診・聴覚検査契約医療機関!F48=Sheet1!B47,"","WARNING")</f>
        <v/>
      </c>
      <c r="C47" t="str">
        <f>IF(妊婦健診・聴覚検査契約医療機関!G48=Sheet1!C47,"","WARNING")</f>
        <v/>
      </c>
      <c r="D47" t="str">
        <f>IF(妊婦健診・聴覚検査契約医療機関!I48=Sheet1!D47,"","WARNING")</f>
        <v/>
      </c>
      <c r="E47" t="e">
        <f>IF(妊婦健診・聴覚検査契約医療機関!#REF!=Sheet1!E47,"","WARNING")</f>
        <v>#REF!</v>
      </c>
    </row>
    <row r="48" spans="1:5">
      <c r="A48" t="str">
        <f>IF(妊婦健診・聴覚検査契約医療機関!E49=Sheet1!A48,"","WARNING")</f>
        <v/>
      </c>
      <c r="B48" t="str">
        <f>IF(妊婦健診・聴覚検査契約医療機関!F49=Sheet1!B48,"","WARNING")</f>
        <v/>
      </c>
      <c r="C48" t="str">
        <f>IF(妊婦健診・聴覚検査契約医療機関!G49=Sheet1!C48,"","WARNING")</f>
        <v/>
      </c>
      <c r="D48" t="str">
        <f>IF(妊婦健診・聴覚検査契約医療機関!I49=Sheet1!D48,"","WARNING")</f>
        <v/>
      </c>
      <c r="E48" t="e">
        <f>IF(妊婦健診・聴覚検査契約医療機関!#REF!=Sheet1!E48,"","WARNING")</f>
        <v>#REF!</v>
      </c>
    </row>
    <row r="49" spans="1:5">
      <c r="A49" t="str">
        <f>IF(妊婦健診・聴覚検査契約医療機関!E50=Sheet1!A49,"","WARNING")</f>
        <v/>
      </c>
      <c r="B49" t="str">
        <f>IF(妊婦健診・聴覚検査契約医療機関!F50=Sheet1!B49,"","WARNING")</f>
        <v/>
      </c>
      <c r="C49" t="str">
        <f>IF(妊婦健診・聴覚検査契約医療機関!G50=Sheet1!C49,"","WARNING")</f>
        <v/>
      </c>
      <c r="D49" t="str">
        <f>IF(妊婦健診・聴覚検査契約医療機関!I50=Sheet1!D49,"","WARNING")</f>
        <v/>
      </c>
      <c r="E49" t="e">
        <f>IF(妊婦健診・聴覚検査契約医療機関!#REF!=Sheet1!E49,"","WARNING")</f>
        <v>#REF!</v>
      </c>
    </row>
    <row r="50" spans="1:5">
      <c r="A50" t="str">
        <f>IF(妊婦健診・聴覚検査契約医療機関!E51=Sheet1!A50,"","WARNING")</f>
        <v/>
      </c>
      <c r="B50" t="str">
        <f>IF(妊婦健診・聴覚検査契約医療機関!F51=Sheet1!B50,"","WARNING")</f>
        <v/>
      </c>
      <c r="C50" t="str">
        <f>IF(妊婦健診・聴覚検査契約医療機関!G51=Sheet1!C50,"","WARNING")</f>
        <v/>
      </c>
      <c r="D50" t="str">
        <f>IF(妊婦健診・聴覚検査契約医療機関!I51=Sheet1!D50,"","WARNING")</f>
        <v/>
      </c>
      <c r="E50" t="e">
        <f>IF(妊婦健診・聴覚検査契約医療機関!#REF!=Sheet1!E50,"","WARNING")</f>
        <v>#REF!</v>
      </c>
    </row>
    <row r="51" spans="1:5">
      <c r="A51" t="str">
        <f>IF(妊婦健診・聴覚検査契約医療機関!E52=Sheet1!A51,"","WARNING")</f>
        <v/>
      </c>
      <c r="B51" t="str">
        <f>IF(妊婦健診・聴覚検査契約医療機関!F52=Sheet1!B51,"","WARNING")</f>
        <v/>
      </c>
      <c r="C51" t="str">
        <f>IF(妊婦健診・聴覚検査契約医療機関!G52=Sheet1!C51,"","WARNING")</f>
        <v/>
      </c>
      <c r="D51" t="str">
        <f>IF(妊婦健診・聴覚検査契約医療機関!I52=Sheet1!D51,"","WARNING")</f>
        <v/>
      </c>
      <c r="E51" t="e">
        <f>IF(妊婦健診・聴覚検査契約医療機関!#REF!=Sheet1!E51,"","WARNING")</f>
        <v>#REF!</v>
      </c>
    </row>
    <row r="52" spans="1:5">
      <c r="A52" t="str">
        <f>IF(妊婦健診・聴覚検査契約医療機関!E53=Sheet1!A52,"","WARNING")</f>
        <v/>
      </c>
      <c r="B52" t="str">
        <f>IF(妊婦健診・聴覚検査契約医療機関!F53=Sheet1!B52,"","WARNING")</f>
        <v/>
      </c>
      <c r="C52" t="str">
        <f>IF(妊婦健診・聴覚検査契約医療機関!G53=Sheet1!C52,"","WARNING")</f>
        <v/>
      </c>
      <c r="D52" t="str">
        <f>IF(妊婦健診・聴覚検査契約医療機関!I53=Sheet1!D52,"","WARNING")</f>
        <v/>
      </c>
      <c r="E52" t="e">
        <f>IF(妊婦健診・聴覚検査契約医療機関!#REF!=Sheet1!E52,"","WARNING")</f>
        <v>#REF!</v>
      </c>
    </row>
    <row r="53" spans="1:5">
      <c r="A53" t="e">
        <f>IF(妊婦健診・聴覚検査契約医療機関!#REF!=Sheet1!A53,"","WARNING")</f>
        <v>#REF!</v>
      </c>
      <c r="B53" t="e">
        <f>IF(妊婦健診・聴覚検査契約医療機関!#REF!=Sheet1!B53,"","WARNING")</f>
        <v>#REF!</v>
      </c>
      <c r="C53" t="e">
        <f>IF(妊婦健診・聴覚検査契約医療機関!#REF!=Sheet1!C53,"","WARNING")</f>
        <v>#REF!</v>
      </c>
      <c r="D53" t="e">
        <f>IF(妊婦健診・聴覚検査契約医療機関!#REF!=Sheet1!D53,"","WARNING")</f>
        <v>#REF!</v>
      </c>
      <c r="E53" t="e">
        <f>IF(妊婦健診・聴覚検査契約医療機関!#REF!=Sheet1!E53,"","WARNING")</f>
        <v>#REF!</v>
      </c>
    </row>
    <row r="54" spans="1:5">
      <c r="A54" t="str">
        <f>IF(妊婦健診・聴覚検査契約医療機関!E54=Sheet1!A54,"","WARNING")</f>
        <v/>
      </c>
      <c r="B54" t="str">
        <f>IF(妊婦健診・聴覚検査契約医療機関!F54=Sheet1!B54,"","WARNING")</f>
        <v/>
      </c>
      <c r="C54" t="str">
        <f>IF(妊婦健診・聴覚検査契約医療機関!G54=Sheet1!C54,"","WARNING")</f>
        <v/>
      </c>
      <c r="D54" t="str">
        <f>IF(妊婦健診・聴覚検査契約医療機関!I54=Sheet1!D54,"","WARNING")</f>
        <v/>
      </c>
      <c r="E54" t="e">
        <f>IF(妊婦健診・聴覚検査契約医療機関!#REF!=Sheet1!E54,"","WARNING")</f>
        <v>#REF!</v>
      </c>
    </row>
    <row r="55" spans="1:5">
      <c r="A55" t="str">
        <f>IF(妊婦健診・聴覚検査契約医療機関!E55=Sheet1!A55,"","WARNING")</f>
        <v/>
      </c>
      <c r="B55" t="str">
        <f>IF(妊婦健診・聴覚検査契約医療機関!F55=Sheet1!B55,"","WARNING")</f>
        <v/>
      </c>
      <c r="C55" t="str">
        <f>IF(妊婦健診・聴覚検査契約医療機関!G55=Sheet1!C55,"","WARNING")</f>
        <v/>
      </c>
      <c r="D55" t="str">
        <f>IF(妊婦健診・聴覚検査契約医療機関!I55=Sheet1!D55,"","WARNING")</f>
        <v/>
      </c>
      <c r="E55" t="e">
        <f>IF(妊婦健診・聴覚検査契約医療機関!#REF!=Sheet1!E55,"","WARNING")</f>
        <v>#REF!</v>
      </c>
    </row>
    <row r="56" spans="1:5">
      <c r="A56" t="str">
        <f>IF(妊婦健診・聴覚検査契約医療機関!E56=Sheet1!A56,"","WARNING")</f>
        <v/>
      </c>
      <c r="B56" t="str">
        <f>IF(妊婦健診・聴覚検査契約医療機関!F56=Sheet1!B56,"","WARNING")</f>
        <v/>
      </c>
      <c r="C56" t="str">
        <f>IF(妊婦健診・聴覚検査契約医療機関!G56=Sheet1!C56,"","WARNING")</f>
        <v/>
      </c>
      <c r="D56" t="str">
        <f>IF(妊婦健診・聴覚検査契約医療機関!I56=Sheet1!D56,"","WARNING")</f>
        <v/>
      </c>
      <c r="E56" t="e">
        <f>IF(妊婦健診・聴覚検査契約医療機関!#REF!=Sheet1!E56,"","WARNING")</f>
        <v>#REF!</v>
      </c>
    </row>
    <row r="57" spans="1:5">
      <c r="A57" t="str">
        <f>IF(妊婦健診・聴覚検査契約医療機関!E57=Sheet1!A57,"","WARNING")</f>
        <v/>
      </c>
      <c r="B57" t="str">
        <f>IF(妊婦健診・聴覚検査契約医療機関!F57=Sheet1!B57,"","WARNING")</f>
        <v/>
      </c>
      <c r="C57" t="str">
        <f>IF(妊婦健診・聴覚検査契約医療機関!G57=Sheet1!C57,"","WARNING")</f>
        <v/>
      </c>
      <c r="D57" t="str">
        <f>IF(妊婦健診・聴覚検査契約医療機関!I57=Sheet1!D57,"","WARNING")</f>
        <v/>
      </c>
      <c r="E57" t="e">
        <f>IF(妊婦健診・聴覚検査契約医療機関!#REF!=Sheet1!E57,"","WARNING")</f>
        <v>#REF!</v>
      </c>
    </row>
    <row r="58" spans="1:5">
      <c r="A58" t="str">
        <f>IF(妊婦健診・聴覚検査契約医療機関!E58=Sheet1!A58,"","WARNING")</f>
        <v/>
      </c>
      <c r="B58" t="str">
        <f>IF(妊婦健診・聴覚検査契約医療機関!F58=Sheet1!B58,"","WARNING")</f>
        <v/>
      </c>
      <c r="C58" t="str">
        <f>IF(妊婦健診・聴覚検査契約医療機関!G58=Sheet1!C58,"","WARNING")</f>
        <v/>
      </c>
      <c r="D58" t="str">
        <f>IF(妊婦健診・聴覚検査契約医療機関!I58=Sheet1!D58,"","WARNING")</f>
        <v/>
      </c>
      <c r="E58" t="e">
        <f>IF(妊婦健診・聴覚検査契約医療機関!#REF!=Sheet1!E58,"","WARNING")</f>
        <v>#REF!</v>
      </c>
    </row>
    <row r="59" spans="1:5">
      <c r="A59" t="str">
        <f>IF(妊婦健診・聴覚検査契約医療機関!E59=Sheet1!A59,"","WARNING")</f>
        <v/>
      </c>
      <c r="B59" t="str">
        <f>IF(妊婦健診・聴覚検査契約医療機関!F59=Sheet1!B59,"","WARNING")</f>
        <v/>
      </c>
      <c r="C59" t="str">
        <f>IF(妊婦健診・聴覚検査契約医療機関!G59=Sheet1!C59,"","WARNING")</f>
        <v/>
      </c>
      <c r="D59" t="str">
        <f>IF(妊婦健診・聴覚検査契約医療機関!I59=Sheet1!D59,"","WARNING")</f>
        <v/>
      </c>
      <c r="E59" t="e">
        <f>IF(妊婦健診・聴覚検査契約医療機関!#REF!=Sheet1!E59,"","WARNING")</f>
        <v>#REF!</v>
      </c>
    </row>
    <row r="60" spans="1:5" ht="11.25" customHeight="1">
      <c r="A60" t="str">
        <f>IF(妊婦健診・聴覚検査契約医療機関!E60=Sheet1!A60,"","WARNING")</f>
        <v/>
      </c>
      <c r="B60" t="str">
        <f>IF(妊婦健診・聴覚検査契約医療機関!F60=Sheet1!B60,"","WARNING")</f>
        <v/>
      </c>
      <c r="C60" t="str">
        <f>IF(妊婦健診・聴覚検査契約医療機関!G60=Sheet1!C60,"","WARNING")</f>
        <v/>
      </c>
      <c r="D60" s="62" t="str">
        <f>IF(妊婦健診・聴覚検査契約医療機関!I60=Sheet1!D60,"","WARNING")</f>
        <v>WARNING</v>
      </c>
      <c r="E60" t="e">
        <f>IF(妊婦健診・聴覚検査契約医療機関!#REF!=Sheet1!E60,"","WARNING")</f>
        <v>#REF!</v>
      </c>
    </row>
    <row r="61" spans="1:5">
      <c r="A61" t="str">
        <f>IF(妊婦健診・聴覚検査契約医療機関!E61=Sheet1!A61,"","WARNING")</f>
        <v/>
      </c>
      <c r="B61" t="str">
        <f>IF(妊婦健診・聴覚検査契約医療機関!F61=Sheet1!B61,"","WARNING")</f>
        <v/>
      </c>
      <c r="C61" t="str">
        <f>IF(妊婦健診・聴覚検査契約医療機関!G61=Sheet1!C61,"","WARNING")</f>
        <v/>
      </c>
      <c r="D61" t="str">
        <f>IF(妊婦健診・聴覚検査契約医療機関!I61=Sheet1!D61,"","WARNING")</f>
        <v/>
      </c>
      <c r="E61" t="e">
        <f>IF(妊婦健診・聴覚検査契約医療機関!#REF!=Sheet1!E61,"","WARNING")</f>
        <v>#REF!</v>
      </c>
    </row>
    <row r="62" spans="1:5">
      <c r="A62" t="str">
        <f>IF(妊婦健診・聴覚検査契約医療機関!E62=Sheet1!A62,"","WARNING")</f>
        <v/>
      </c>
      <c r="B62" t="str">
        <f>IF(妊婦健診・聴覚検査契約医療機関!F62=Sheet1!B62,"","WARNING")</f>
        <v/>
      </c>
      <c r="C62" t="str">
        <f>IF(妊婦健診・聴覚検査契約医療機関!G62=Sheet1!C62,"","WARNING")</f>
        <v/>
      </c>
      <c r="D62" t="str">
        <f>IF(妊婦健診・聴覚検査契約医療機関!I62=Sheet1!D62,"","WARNING")</f>
        <v/>
      </c>
      <c r="E62" t="e">
        <f>IF(妊婦健診・聴覚検査契約医療機関!#REF!=Sheet1!E62,"","WARNING")</f>
        <v>#REF!</v>
      </c>
    </row>
    <row r="63" spans="1:5">
      <c r="A63" t="str">
        <f>IF(妊婦健診・聴覚検査契約医療機関!E63=Sheet1!A63,"","WARNING")</f>
        <v/>
      </c>
      <c r="B63" t="str">
        <f>IF(妊婦健診・聴覚検査契約医療機関!F63=Sheet1!B63,"","WARNING")</f>
        <v/>
      </c>
      <c r="C63" t="str">
        <f>IF(妊婦健診・聴覚検査契約医療機関!G63=Sheet1!C63,"","WARNING")</f>
        <v/>
      </c>
      <c r="D63" t="str">
        <f>IF(妊婦健診・聴覚検査契約医療機関!I63=Sheet1!D63,"","WARNING")</f>
        <v/>
      </c>
      <c r="E63" t="e">
        <f>IF(妊婦健診・聴覚検査契約医療機関!#REF!=Sheet1!E63,"","WARNING")</f>
        <v>#REF!</v>
      </c>
    </row>
    <row r="64" spans="1:5">
      <c r="A64" t="str">
        <f>IF(妊婦健診・聴覚検査契約医療機関!E64=Sheet1!A64,"","WARNING")</f>
        <v/>
      </c>
      <c r="B64" t="str">
        <f>IF(妊婦健診・聴覚検査契約医療機関!F64=Sheet1!B64,"","WARNING")</f>
        <v/>
      </c>
      <c r="C64" t="str">
        <f>IF(妊婦健診・聴覚検査契約医療機関!G64=Sheet1!C64,"","WARNING")</f>
        <v/>
      </c>
      <c r="D64" t="str">
        <f>IF(妊婦健診・聴覚検査契約医療機関!I64=Sheet1!D64,"","WARNING")</f>
        <v/>
      </c>
      <c r="E64" t="e">
        <f>IF(妊婦健診・聴覚検査契約医療機関!#REF!=Sheet1!E64,"","WARNING")</f>
        <v>#REF!</v>
      </c>
    </row>
    <row r="65" spans="1:5">
      <c r="A65" t="str">
        <f>IF(妊婦健診・聴覚検査契約医療機関!E65=Sheet1!A65,"","WARNING")</f>
        <v/>
      </c>
      <c r="B65" t="str">
        <f>IF(妊婦健診・聴覚検査契約医療機関!F65=Sheet1!B65,"","WARNING")</f>
        <v/>
      </c>
      <c r="C65" t="str">
        <f>IF(妊婦健診・聴覚検査契約医療機関!G65=Sheet1!C65,"","WARNING")</f>
        <v/>
      </c>
      <c r="D65" t="str">
        <f>IF(妊婦健診・聴覚検査契約医療機関!I65=Sheet1!D65,"","WARNING")</f>
        <v/>
      </c>
      <c r="E65" t="e">
        <f>IF(妊婦健診・聴覚検査契約医療機関!#REF!=Sheet1!E65,"","WARNING")</f>
        <v>#REF!</v>
      </c>
    </row>
    <row r="66" spans="1:5">
      <c r="A66" t="str">
        <f>IF(妊婦健診・聴覚検査契約医療機関!E66=Sheet1!A66,"","WARNING")</f>
        <v/>
      </c>
      <c r="B66" t="str">
        <f>IF(妊婦健診・聴覚検査契約医療機関!F66=Sheet1!B66,"","WARNING")</f>
        <v/>
      </c>
      <c r="C66" t="str">
        <f>IF(妊婦健診・聴覚検査契約医療機関!G66=Sheet1!C66,"","WARNING")</f>
        <v/>
      </c>
      <c r="D66" t="str">
        <f>IF(妊婦健診・聴覚検査契約医療機関!I66=Sheet1!D66,"","WARNING")</f>
        <v/>
      </c>
      <c r="E66" t="e">
        <f>IF(妊婦健診・聴覚検査契約医療機関!#REF!=Sheet1!E66,"","WARNING")</f>
        <v>#REF!</v>
      </c>
    </row>
    <row r="67" spans="1:5">
      <c r="A67" t="str">
        <f>IF(妊婦健診・聴覚検査契約医療機関!E67=Sheet1!A67,"","WARNING")</f>
        <v/>
      </c>
      <c r="B67" t="str">
        <f>IF(妊婦健診・聴覚検査契約医療機関!F67=Sheet1!B67,"","WARNING")</f>
        <v/>
      </c>
      <c r="C67" t="str">
        <f>IF(妊婦健診・聴覚検査契約医療機関!G67=Sheet1!C67,"","WARNING")</f>
        <v/>
      </c>
      <c r="D67" t="str">
        <f>IF(妊婦健診・聴覚検査契約医療機関!I67=Sheet1!D67,"","WARNING")</f>
        <v/>
      </c>
      <c r="E67" t="e">
        <f>IF(妊婦健診・聴覚検査契約医療機関!#REF!=Sheet1!E67,"","WARNING")</f>
        <v>#REF!</v>
      </c>
    </row>
    <row r="68" spans="1:5">
      <c r="A68" t="str">
        <f>IF(妊婦健診・聴覚検査契約医療機関!E68=Sheet1!A68,"","WARNING")</f>
        <v/>
      </c>
      <c r="B68" t="str">
        <f>IF(妊婦健診・聴覚検査契約医療機関!F68=Sheet1!B68,"","WARNING")</f>
        <v/>
      </c>
      <c r="C68" t="str">
        <f>IF(妊婦健診・聴覚検査契約医療機関!G68=Sheet1!C68,"","WARNING")</f>
        <v/>
      </c>
      <c r="D68" t="str">
        <f>IF(妊婦健診・聴覚検査契約医療機関!I68=Sheet1!D68,"","WARNING")</f>
        <v/>
      </c>
      <c r="E68" t="e">
        <f>IF(妊婦健診・聴覚検査契約医療機関!#REF!=Sheet1!E68,"","WARNING")</f>
        <v>#REF!</v>
      </c>
    </row>
    <row r="69" spans="1:5">
      <c r="A69" t="str">
        <f>IF(妊婦健診・聴覚検査契約医療機関!E69=Sheet1!A69,"","WARNING")</f>
        <v/>
      </c>
      <c r="B69" t="str">
        <f>IF(妊婦健診・聴覚検査契約医療機関!F69=Sheet1!B69,"","WARNING")</f>
        <v/>
      </c>
      <c r="C69" t="str">
        <f>IF(妊婦健診・聴覚検査契約医療機関!G69=Sheet1!C69,"","WARNING")</f>
        <v/>
      </c>
      <c r="D69" t="str">
        <f>IF(妊婦健診・聴覚検査契約医療機関!I69=Sheet1!D69,"","WARNING")</f>
        <v/>
      </c>
      <c r="E69" t="e">
        <f>IF(妊婦健診・聴覚検査契約医療機関!#REF!=Sheet1!E69,"","WARNING")</f>
        <v>#REF!</v>
      </c>
    </row>
    <row r="70" spans="1:5">
      <c r="A70" t="str">
        <f>IF(妊婦健診・聴覚検査契約医療機関!E70=Sheet1!A70,"","WARNING")</f>
        <v/>
      </c>
      <c r="B70" t="str">
        <f>IF(妊婦健診・聴覚検査契約医療機関!F70=Sheet1!B70,"","WARNING")</f>
        <v/>
      </c>
      <c r="C70" t="str">
        <f>IF(妊婦健診・聴覚検査契約医療機関!G70=Sheet1!C70,"","WARNING")</f>
        <v/>
      </c>
      <c r="D70" t="str">
        <f>IF(妊婦健診・聴覚検査契約医療機関!I70=Sheet1!D70,"","WARNING")</f>
        <v/>
      </c>
      <c r="E70" t="e">
        <f>IF(妊婦健診・聴覚検査契約医療機関!#REF!=Sheet1!E70,"","WARNING")</f>
        <v>#REF!</v>
      </c>
    </row>
    <row r="71" spans="1:5">
      <c r="A71" t="str">
        <f>IF(妊婦健診・聴覚検査契約医療機関!E71=Sheet1!A71,"","WARNING")</f>
        <v/>
      </c>
      <c r="B71" t="str">
        <f>IF(妊婦健診・聴覚検査契約医療機関!F71=Sheet1!B71,"","WARNING")</f>
        <v/>
      </c>
      <c r="C71" t="str">
        <f>IF(妊婦健診・聴覚検査契約医療機関!G71=Sheet1!C71,"","WARNING")</f>
        <v/>
      </c>
      <c r="D71" t="str">
        <f>IF(妊婦健診・聴覚検査契約医療機関!I71=Sheet1!D71,"","WARNING")</f>
        <v/>
      </c>
      <c r="E71" t="e">
        <f>IF(妊婦健診・聴覚検査契約医療機関!#REF!=Sheet1!E71,"","WARNING")</f>
        <v>#REF!</v>
      </c>
    </row>
    <row r="72" spans="1:5">
      <c r="A72" t="str">
        <f>IF(妊婦健診・聴覚検査契約医療機関!E73=Sheet1!A72,"","WARNING")</f>
        <v/>
      </c>
      <c r="B72" t="str">
        <f>IF(妊婦健診・聴覚検査契約医療機関!F73=Sheet1!B72,"","WARNING")</f>
        <v/>
      </c>
      <c r="C72" t="str">
        <f>IF(妊婦健診・聴覚検査契約医療機関!G73=Sheet1!C72,"","WARNING")</f>
        <v/>
      </c>
      <c r="D72" t="str">
        <f>IF(妊婦健診・聴覚検査契約医療機関!I73=Sheet1!D72,"","WARNING")</f>
        <v/>
      </c>
      <c r="E72" t="e">
        <f>IF(妊婦健診・聴覚検査契約医療機関!#REF!=Sheet1!E72,"","WARNING")</f>
        <v>#REF!</v>
      </c>
    </row>
    <row r="73" spans="1:5">
      <c r="A73" t="str">
        <f>IF(妊婦健診・聴覚検査契約医療機関!E74=Sheet1!A73,"","WARNING")</f>
        <v/>
      </c>
      <c r="B73" t="str">
        <f>IF(妊婦健診・聴覚検査契約医療機関!F74=Sheet1!B73,"","WARNING")</f>
        <v/>
      </c>
      <c r="C73" t="str">
        <f>IF(妊婦健診・聴覚検査契約医療機関!G74=Sheet1!C73,"","WARNING")</f>
        <v/>
      </c>
      <c r="D73" t="str">
        <f>IF(妊婦健診・聴覚検査契約医療機関!I74=Sheet1!D73,"","WARNING")</f>
        <v/>
      </c>
      <c r="E73" s="62" t="e">
        <f>IF(妊婦健診・聴覚検査契約医療機関!#REF!=Sheet1!E73,"","WARNING")</f>
        <v>#REF!</v>
      </c>
    </row>
    <row r="74" spans="1:5">
      <c r="A74" t="str">
        <f>IF(妊婦健診・聴覚検査契約医療機関!E75=Sheet1!A74,"","WARNING")</f>
        <v/>
      </c>
      <c r="B74" t="str">
        <f>IF(妊婦健診・聴覚検査契約医療機関!F75=Sheet1!B74,"","WARNING")</f>
        <v/>
      </c>
      <c r="C74" s="62" t="str">
        <f>IF(妊婦健診・聴覚検査契約医療機関!G75=Sheet1!C74,"","WARNING")</f>
        <v>WARNING</v>
      </c>
      <c r="D74" s="62" t="str">
        <f>IF(妊婦健診・聴覚検査契約医療機関!I75=Sheet1!D74,"","WARNING")</f>
        <v>WARNING</v>
      </c>
      <c r="E74" t="e">
        <f>IF(妊婦健診・聴覚検査契約医療機関!#REF!=Sheet1!E74,"","WARNING")</f>
        <v>#REF!</v>
      </c>
    </row>
    <row r="75" spans="1:5">
      <c r="A75" t="str">
        <f>IF(妊婦健診・聴覚検査契約医療機関!E76=Sheet1!A75,"","WARNING")</f>
        <v/>
      </c>
      <c r="B75" t="str">
        <f>IF(妊婦健診・聴覚検査契約医療機関!F76=Sheet1!B75,"","WARNING")</f>
        <v/>
      </c>
      <c r="C75" t="str">
        <f>IF(妊婦健診・聴覚検査契約医療機関!G76=Sheet1!C75,"","WARNING")</f>
        <v/>
      </c>
      <c r="D75" t="str">
        <f>IF(妊婦健診・聴覚検査契約医療機関!I76=Sheet1!D75,"","WARNING")</f>
        <v/>
      </c>
      <c r="E75" t="e">
        <f>IF(妊婦健診・聴覚検査契約医療機関!#REF!=Sheet1!E75,"","WARNING")</f>
        <v>#REF!</v>
      </c>
    </row>
    <row r="76" spans="1:5">
      <c r="A76" t="str">
        <f>IF(妊婦健診・聴覚検査契約医療機関!E77=Sheet1!A76,"","WARNING")</f>
        <v/>
      </c>
      <c r="B76" t="str">
        <f>IF(妊婦健診・聴覚検査契約医療機関!F77=Sheet1!B76,"","WARNING")</f>
        <v/>
      </c>
      <c r="C76" t="str">
        <f>IF(妊婦健診・聴覚検査契約医療機関!G77=Sheet1!C76,"","WARNING")</f>
        <v/>
      </c>
      <c r="D76" t="str">
        <f>IF(妊婦健診・聴覚検査契約医療機関!I77=Sheet1!D76,"","WARNING")</f>
        <v/>
      </c>
      <c r="E76" t="e">
        <f>IF(妊婦健診・聴覚検査契約医療機関!#REF!=Sheet1!E76,"","WARNING")</f>
        <v>#REF!</v>
      </c>
    </row>
    <row r="77" spans="1:5">
      <c r="A77" t="str">
        <f>IF(妊婦健診・聴覚検査契約医療機関!E78=Sheet1!A77,"","WARNING")</f>
        <v/>
      </c>
      <c r="B77" t="str">
        <f>IF(妊婦健診・聴覚検査契約医療機関!F78=Sheet1!B77,"","WARNING")</f>
        <v/>
      </c>
      <c r="C77" t="str">
        <f>IF(妊婦健診・聴覚検査契約医療機関!G78=Sheet1!C77,"","WARNING")</f>
        <v/>
      </c>
      <c r="D77" t="str">
        <f>IF(妊婦健診・聴覚検査契約医療機関!I78=Sheet1!D77,"","WARNING")</f>
        <v/>
      </c>
      <c r="E77" t="e">
        <f>IF(妊婦健診・聴覚検査契約医療機関!#REF!=Sheet1!E77,"","WARNING")</f>
        <v>#REF!</v>
      </c>
    </row>
    <row r="78" spans="1:5">
      <c r="A78" t="str">
        <f>IF(妊婦健診・聴覚検査契約医療機関!E79=Sheet1!A78,"","WARNING")</f>
        <v/>
      </c>
      <c r="B78" t="str">
        <f>IF(妊婦健診・聴覚検査契約医療機関!F79=Sheet1!B78,"","WARNING")</f>
        <v/>
      </c>
      <c r="C78" t="str">
        <f>IF(妊婦健診・聴覚検査契約医療機関!G79=Sheet1!C78,"","WARNING")</f>
        <v/>
      </c>
      <c r="D78" t="str">
        <f>IF(妊婦健診・聴覚検査契約医療機関!I79=Sheet1!D78,"","WARNING")</f>
        <v/>
      </c>
      <c r="E78" t="e">
        <f>IF(妊婦健診・聴覚検査契約医療機関!#REF!=Sheet1!E78,"","WARNING")</f>
        <v>#REF!</v>
      </c>
    </row>
    <row r="79" spans="1:5">
      <c r="A79" t="str">
        <f>IF(妊婦健診・聴覚検査契約医療機関!E80=Sheet1!A79,"","WARNING")</f>
        <v/>
      </c>
      <c r="B79" t="str">
        <f>IF(妊婦健診・聴覚検査契約医療機関!F80=Sheet1!B79,"","WARNING")</f>
        <v/>
      </c>
      <c r="C79" t="str">
        <f>IF(妊婦健診・聴覚検査契約医療機関!G80=Sheet1!C79,"","WARNING")</f>
        <v/>
      </c>
      <c r="D79" t="str">
        <f>IF(妊婦健診・聴覚検査契約医療機関!I80=Sheet1!D79,"","WARNING")</f>
        <v/>
      </c>
      <c r="E79" t="e">
        <f>IF(妊婦健診・聴覚検査契約医療機関!#REF!=Sheet1!E79,"","WARNING")</f>
        <v>#REF!</v>
      </c>
    </row>
    <row r="80" spans="1:5">
      <c r="A80" t="str">
        <f>IF(妊婦健診・聴覚検査契約医療機関!E81=Sheet1!A80,"","WARNING")</f>
        <v/>
      </c>
      <c r="B80" t="str">
        <f>IF(妊婦健診・聴覚検査契約医療機関!F81=Sheet1!B80,"","WARNING")</f>
        <v/>
      </c>
      <c r="C80" t="str">
        <f>IF(妊婦健診・聴覚検査契約医療機関!G81=Sheet1!C80,"","WARNING")</f>
        <v/>
      </c>
      <c r="D80" t="str">
        <f>IF(妊婦健診・聴覚検査契約医療機関!I81=Sheet1!D80,"","WARNING")</f>
        <v/>
      </c>
      <c r="E80" t="e">
        <f>IF(妊婦健診・聴覚検査契約医療機関!#REF!=Sheet1!E80,"","WARNING")</f>
        <v>#REF!</v>
      </c>
    </row>
    <row r="81" spans="1:5">
      <c r="A81" t="str">
        <f>IF(妊婦健診・聴覚検査契約医療機関!E82=Sheet1!A81,"","WARNING")</f>
        <v/>
      </c>
      <c r="B81" t="str">
        <f>IF(妊婦健診・聴覚検査契約医療機関!F82=Sheet1!B81,"","WARNING")</f>
        <v/>
      </c>
      <c r="C81" t="str">
        <f>IF(妊婦健診・聴覚検査契約医療機関!G82=Sheet1!C81,"","WARNING")</f>
        <v/>
      </c>
      <c r="D81" t="str">
        <f>IF(妊婦健診・聴覚検査契約医療機関!I82=Sheet1!D81,"","WARNING")</f>
        <v/>
      </c>
      <c r="E81" t="e">
        <f>IF(妊婦健診・聴覚検査契約医療機関!#REF!=Sheet1!E81,"","WARNING")</f>
        <v>#REF!</v>
      </c>
    </row>
    <row r="82" spans="1:5">
      <c r="A82" t="str">
        <f>IF(妊婦健診・聴覚検査契約医療機関!E83=Sheet1!A82,"","WARNING")</f>
        <v/>
      </c>
      <c r="B82" t="str">
        <f>IF(妊婦健診・聴覚検査契約医療機関!F83=Sheet1!B82,"","WARNING")</f>
        <v/>
      </c>
      <c r="C82" t="str">
        <f>IF(妊婦健診・聴覚検査契約医療機関!G83=Sheet1!C82,"","WARNING")</f>
        <v/>
      </c>
      <c r="D82" t="str">
        <f>IF(妊婦健診・聴覚検査契約医療機関!I83=Sheet1!D82,"","WARNING")</f>
        <v/>
      </c>
      <c r="E82" t="e">
        <f>IF(妊婦健診・聴覚検査契約医療機関!#REF!=Sheet1!E82,"","WARNING")</f>
        <v>#REF!</v>
      </c>
    </row>
    <row r="83" spans="1:5">
      <c r="A83" t="str">
        <f>IF(妊婦健診・聴覚検査契約医療機関!E84=Sheet1!A83,"","WARNING")</f>
        <v/>
      </c>
      <c r="B83" t="str">
        <f>IF(妊婦健診・聴覚検査契約医療機関!F84=Sheet1!B83,"","WARNING")</f>
        <v/>
      </c>
      <c r="C83" t="str">
        <f>IF(妊婦健診・聴覚検査契約医療機関!G84=Sheet1!C83,"","WARNING")</f>
        <v/>
      </c>
      <c r="D83" t="str">
        <f>IF(妊婦健診・聴覚検査契約医療機関!I84=Sheet1!D83,"","WARNING")</f>
        <v/>
      </c>
      <c r="E83" t="e">
        <f>IF(妊婦健診・聴覚検査契約医療機関!#REF!=Sheet1!E83,"","WARNING")</f>
        <v>#REF!</v>
      </c>
    </row>
    <row r="84" spans="1:5">
      <c r="A84" t="str">
        <f>IF(妊婦健診・聴覚検査契約医療機関!E85=Sheet1!A84,"","WARNING")</f>
        <v/>
      </c>
      <c r="B84" t="str">
        <f>IF(妊婦健診・聴覚検査契約医療機関!F85=Sheet1!B84,"","WARNING")</f>
        <v/>
      </c>
      <c r="C84" t="str">
        <f>IF(妊婦健診・聴覚検査契約医療機関!G85=Sheet1!C84,"","WARNING")</f>
        <v/>
      </c>
      <c r="D84" t="str">
        <f>IF(妊婦健診・聴覚検査契約医療機関!I85=Sheet1!D84,"","WARNING")</f>
        <v/>
      </c>
      <c r="E84" t="e">
        <f>IF(妊婦健診・聴覚検査契約医療機関!#REF!=Sheet1!E84,"","WARNING")</f>
        <v>#REF!</v>
      </c>
    </row>
    <row r="85" spans="1:5">
      <c r="A85" t="str">
        <f>IF(妊婦健診・聴覚検査契約医療機関!E86=Sheet1!A85,"","WARNING")</f>
        <v/>
      </c>
      <c r="B85" t="str">
        <f>IF(妊婦健診・聴覚検査契約医療機関!F86=Sheet1!B85,"","WARNING")</f>
        <v/>
      </c>
      <c r="C85" t="str">
        <f>IF(妊婦健診・聴覚検査契約医療機関!G86=Sheet1!C85,"","WARNING")</f>
        <v/>
      </c>
      <c r="D85" t="str">
        <f>IF(妊婦健診・聴覚検査契約医療機関!I86=Sheet1!D85,"","WARNING")</f>
        <v/>
      </c>
      <c r="E85" t="e">
        <f>IF(妊婦健診・聴覚検査契約医療機関!#REF!=Sheet1!E85,"","WARNING")</f>
        <v>#REF!</v>
      </c>
    </row>
    <row r="86" spans="1:5">
      <c r="A86" t="str">
        <f>IF(妊婦健診・聴覚検査契約医療機関!E87=Sheet1!A86,"","WARNING")</f>
        <v/>
      </c>
      <c r="B86" t="str">
        <f>IF(妊婦健診・聴覚検査契約医療機関!F87=Sheet1!B86,"","WARNING")</f>
        <v/>
      </c>
      <c r="C86" t="str">
        <f>IF(妊婦健診・聴覚検査契約医療機関!G87=Sheet1!C86,"","WARNING")</f>
        <v/>
      </c>
      <c r="D86" t="str">
        <f>IF(妊婦健診・聴覚検査契約医療機関!I87=Sheet1!D86,"","WARNING")</f>
        <v/>
      </c>
      <c r="E86" t="e">
        <f>IF(妊婦健診・聴覚検査契約医療機関!#REF!=Sheet1!E86,"","WARNING")</f>
        <v>#REF!</v>
      </c>
    </row>
    <row r="87" spans="1:5">
      <c r="A87" t="str">
        <f>IF(妊婦健診・聴覚検査契約医療機関!E88=Sheet1!A87,"","WARNING")</f>
        <v/>
      </c>
      <c r="B87" t="str">
        <f>IF(妊婦健診・聴覚検査契約医療機関!F88=Sheet1!B87,"","WARNING")</f>
        <v/>
      </c>
      <c r="C87" t="str">
        <f>IF(妊婦健診・聴覚検査契約医療機関!G88=Sheet1!C87,"","WARNING")</f>
        <v/>
      </c>
      <c r="D87" t="str">
        <f>IF(妊婦健診・聴覚検査契約医療機関!I88=Sheet1!D87,"","WARNING")</f>
        <v/>
      </c>
      <c r="E87" t="e">
        <f>IF(妊婦健診・聴覚検査契約医療機関!#REF!=Sheet1!E87,"","WARNING")</f>
        <v>#REF!</v>
      </c>
    </row>
    <row r="88" spans="1:5">
      <c r="A88" t="str">
        <f>IF(妊婦健診・聴覚検査契約医療機関!E89=Sheet1!A88,"","WARNING")</f>
        <v/>
      </c>
      <c r="B88" s="62" t="str">
        <f>IF(妊婦健診・聴覚検査契約医療機関!F89=Sheet1!B88,"","WARNING")</f>
        <v>WARNING</v>
      </c>
      <c r="C88" t="str">
        <f>IF(妊婦健診・聴覚検査契約医療機関!G89=Sheet1!C88,"","WARNING")</f>
        <v/>
      </c>
      <c r="D88" t="str">
        <f>IF(妊婦健診・聴覚検査契約医療機関!I89=Sheet1!D88,"","WARNING")</f>
        <v/>
      </c>
      <c r="E88" t="e">
        <f>IF(妊婦健診・聴覚検査契約医療機関!#REF!=Sheet1!E88,"","WARNING")</f>
        <v>#REF!</v>
      </c>
    </row>
    <row r="89" spans="1:5">
      <c r="A89" t="str">
        <f>IF(妊婦健診・聴覚検査契約医療機関!E90=Sheet1!A89,"","WARNING")</f>
        <v/>
      </c>
      <c r="B89" t="str">
        <f>IF(妊婦健診・聴覚検査契約医療機関!F90=Sheet1!B89,"","WARNING")</f>
        <v/>
      </c>
      <c r="C89" t="str">
        <f>IF(妊婦健診・聴覚検査契約医療機関!G90=Sheet1!C89,"","WARNING")</f>
        <v/>
      </c>
      <c r="D89" t="str">
        <f>IF(妊婦健診・聴覚検査契約医療機関!I90=Sheet1!D89,"","WARNING")</f>
        <v/>
      </c>
      <c r="E89" t="e">
        <f>IF(妊婦健診・聴覚検査契約医療機関!#REF!=Sheet1!E89,"","WARNING")</f>
        <v>#REF!</v>
      </c>
    </row>
    <row r="90" spans="1:5">
      <c r="A90" t="str">
        <f>IF(妊婦健診・聴覚検査契約医療機関!E91=Sheet1!A90,"","WARNING")</f>
        <v/>
      </c>
      <c r="B90" t="str">
        <f>IF(妊婦健診・聴覚検査契約医療機関!F91=Sheet1!B90,"","WARNING")</f>
        <v/>
      </c>
      <c r="C90" t="str">
        <f>IF(妊婦健診・聴覚検査契約医療機関!G91=Sheet1!C90,"","WARNING")</f>
        <v/>
      </c>
      <c r="D90" s="62" t="str">
        <f>IF(妊婦健診・聴覚検査契約医療機関!I91=Sheet1!D90,"","WARNING")</f>
        <v>WARNING</v>
      </c>
      <c r="E90" t="e">
        <f>IF(妊婦健診・聴覚検査契約医療機関!#REF!=Sheet1!E90,"","WARNING")</f>
        <v>#REF!</v>
      </c>
    </row>
    <row r="91" spans="1:5">
      <c r="A91" t="str">
        <f>IF(妊婦健診・聴覚検査契約医療機関!E92=Sheet1!A91,"","WARNING")</f>
        <v/>
      </c>
      <c r="B91" t="str">
        <f>IF(妊婦健診・聴覚検査契約医療機関!F92=Sheet1!B91,"","WARNING")</f>
        <v/>
      </c>
      <c r="C91" t="str">
        <f>IF(妊婦健診・聴覚検査契約医療機関!G92=Sheet1!C91,"","WARNING")</f>
        <v/>
      </c>
      <c r="D91" t="str">
        <f>IF(妊婦健診・聴覚検査契約医療機関!I92=Sheet1!D91,"","WARNING")</f>
        <v/>
      </c>
      <c r="E91" t="e">
        <f>IF(妊婦健診・聴覚検査契約医療機関!#REF!=Sheet1!E91,"","WARNING")</f>
        <v>#REF!</v>
      </c>
    </row>
    <row r="92" spans="1:5">
      <c r="A92" t="str">
        <f>IF(妊婦健診・聴覚検査契約医療機関!E93=Sheet1!A92,"","WARNING")</f>
        <v/>
      </c>
      <c r="B92" t="str">
        <f>IF(妊婦健診・聴覚検査契約医療機関!F93=Sheet1!B92,"","WARNING")</f>
        <v/>
      </c>
      <c r="C92" t="str">
        <f>IF(妊婦健診・聴覚検査契約医療機関!G93=Sheet1!C92,"","WARNING")</f>
        <v/>
      </c>
      <c r="D92" t="str">
        <f>IF(妊婦健診・聴覚検査契約医療機関!I93=Sheet1!D92,"","WARNING")</f>
        <v/>
      </c>
      <c r="E92" t="e">
        <f>IF(妊婦健診・聴覚検査契約医療機関!#REF!=Sheet1!E92,"","WARNING")</f>
        <v>#REF!</v>
      </c>
    </row>
    <row r="93" spans="1:5">
      <c r="A93" t="str">
        <f>IF(妊婦健診・聴覚検査契約医療機関!E94=Sheet1!A93,"","WARNING")</f>
        <v/>
      </c>
      <c r="B93" t="str">
        <f>IF(妊婦健診・聴覚検査契約医療機関!F94=Sheet1!B93,"","WARNING")</f>
        <v/>
      </c>
      <c r="C93" t="str">
        <f>IF(妊婦健診・聴覚検査契約医療機関!G94=Sheet1!C93,"","WARNING")</f>
        <v/>
      </c>
      <c r="D93" t="str">
        <f>IF(妊婦健診・聴覚検査契約医療機関!I94=Sheet1!D93,"","WARNING")</f>
        <v/>
      </c>
      <c r="E93" t="e">
        <f>IF(妊婦健診・聴覚検査契約医療機関!#REF!=Sheet1!E93,"","WARNING")</f>
        <v>#REF!</v>
      </c>
    </row>
    <row r="94" spans="1:5">
      <c r="A94" t="str">
        <f>IF(妊婦健診・聴覚検査契約医療機関!E95=Sheet1!A94,"","WARNING")</f>
        <v/>
      </c>
      <c r="B94" t="str">
        <f>IF(妊婦健診・聴覚検査契約医療機関!F95=Sheet1!B94,"","WARNING")</f>
        <v/>
      </c>
      <c r="C94" t="str">
        <f>IF(妊婦健診・聴覚検査契約医療機関!G95=Sheet1!C94,"","WARNING")</f>
        <v/>
      </c>
      <c r="D94" t="str">
        <f>IF(妊婦健診・聴覚検査契約医療機関!I95=Sheet1!D94,"","WARNING")</f>
        <v/>
      </c>
      <c r="E94" t="e">
        <f>IF(妊婦健診・聴覚検査契約医療機関!#REF!=Sheet1!E94,"","WARNING")</f>
        <v>#REF!</v>
      </c>
    </row>
    <row r="95" spans="1:5">
      <c r="A95" t="str">
        <f>IF(妊婦健診・聴覚検査契約医療機関!E96=Sheet1!A95,"","WARNING")</f>
        <v/>
      </c>
      <c r="B95" t="str">
        <f>IF(妊婦健診・聴覚検査契約医療機関!F96=Sheet1!B95,"","WARNING")</f>
        <v/>
      </c>
      <c r="C95" t="str">
        <f>IF(妊婦健診・聴覚検査契約医療機関!G96=Sheet1!C95,"","WARNING")</f>
        <v/>
      </c>
      <c r="D95" t="str">
        <f>IF(妊婦健診・聴覚検査契約医療機関!I96=Sheet1!D95,"","WARNING")</f>
        <v/>
      </c>
      <c r="E95" t="e">
        <f>IF(妊婦健診・聴覚検査契約医療機関!#REF!=Sheet1!E95,"","WARNING")</f>
        <v>#REF!</v>
      </c>
    </row>
    <row r="96" spans="1:5">
      <c r="A96" t="str">
        <f>IF(妊婦健診・聴覚検査契約医療機関!E97=Sheet1!A96,"","WARNING")</f>
        <v/>
      </c>
      <c r="B96" t="str">
        <f>IF(妊婦健診・聴覚検査契約医療機関!F97=Sheet1!B96,"","WARNING")</f>
        <v/>
      </c>
      <c r="C96" t="str">
        <f>IF(妊婦健診・聴覚検査契約医療機関!G97=Sheet1!C96,"","WARNING")</f>
        <v/>
      </c>
      <c r="D96" t="str">
        <f>IF(妊婦健診・聴覚検査契約医療機関!I97=Sheet1!D96,"","WARNING")</f>
        <v/>
      </c>
      <c r="E96" t="e">
        <f>IF(妊婦健診・聴覚検査契約医療機関!#REF!=Sheet1!E96,"","WARNING")</f>
        <v>#REF!</v>
      </c>
    </row>
    <row r="97" spans="1:5">
      <c r="A97" t="str">
        <f>IF(妊婦健診・聴覚検査契約医療機関!E98=Sheet1!A97,"","WARNING")</f>
        <v/>
      </c>
      <c r="B97" t="str">
        <f>IF(妊婦健診・聴覚検査契約医療機関!F98=Sheet1!B97,"","WARNING")</f>
        <v/>
      </c>
      <c r="C97" t="str">
        <f>IF(妊婦健診・聴覚検査契約医療機関!G98=Sheet1!C97,"","WARNING")</f>
        <v/>
      </c>
      <c r="D97" t="str">
        <f>IF(妊婦健診・聴覚検査契約医療機関!I98=Sheet1!D97,"","WARNING")</f>
        <v/>
      </c>
      <c r="E97" t="e">
        <f>IF(妊婦健診・聴覚検査契約医療機関!#REF!=Sheet1!E97,"","WARNING")</f>
        <v>#REF!</v>
      </c>
    </row>
    <row r="98" spans="1:5">
      <c r="A98" t="str">
        <f>IF(妊婦健診・聴覚検査契約医療機関!E99=Sheet1!A98,"","WARNING")</f>
        <v/>
      </c>
      <c r="B98" t="str">
        <f>IF(妊婦健診・聴覚検査契約医療機関!F99=Sheet1!B98,"","WARNING")</f>
        <v/>
      </c>
      <c r="C98" t="str">
        <f>IF(妊婦健診・聴覚検査契約医療機関!G99=Sheet1!C98,"","WARNING")</f>
        <v/>
      </c>
      <c r="D98" t="str">
        <f>IF(妊婦健診・聴覚検査契約医療機関!I99=Sheet1!D98,"","WARNING")</f>
        <v/>
      </c>
      <c r="E98" t="e">
        <f>IF(妊婦健診・聴覚検査契約医療機関!#REF!=Sheet1!E98,"","WARNING")</f>
        <v>#REF!</v>
      </c>
    </row>
    <row r="99" spans="1:5">
      <c r="A99" t="str">
        <f>IF(妊婦健診・聴覚検査契約医療機関!E100=Sheet1!A99,"","WARNING")</f>
        <v/>
      </c>
      <c r="B99" t="str">
        <f>IF(妊婦健診・聴覚検査契約医療機関!F100=Sheet1!B99,"","WARNING")</f>
        <v/>
      </c>
      <c r="C99" t="str">
        <f>IF(妊婦健診・聴覚検査契約医療機関!G100=Sheet1!C99,"","WARNING")</f>
        <v/>
      </c>
      <c r="D99" t="str">
        <f>IF(妊婦健診・聴覚検査契約医療機関!I100=Sheet1!D99,"","WARNING")</f>
        <v/>
      </c>
      <c r="E99" s="62" t="e">
        <f>IF(妊婦健診・聴覚検査契約医療機関!#REF!=Sheet1!E99,"","WARNING")</f>
        <v>#REF!</v>
      </c>
    </row>
    <row r="100" spans="1:5">
      <c r="A100" t="str">
        <f>IF(妊婦健診・聴覚検査契約医療機関!E101=Sheet1!A100,"","WARNING")</f>
        <v/>
      </c>
      <c r="B100" t="str">
        <f>IF(妊婦健診・聴覚検査契約医療機関!F101=Sheet1!B100,"","WARNING")</f>
        <v/>
      </c>
      <c r="C100" t="str">
        <f>IF(妊婦健診・聴覚検査契約医療機関!G101=Sheet1!C100,"","WARNING")</f>
        <v/>
      </c>
      <c r="D100" t="str">
        <f>IF(妊婦健診・聴覚検査契約医療機関!I101=Sheet1!D100,"","WARNING")</f>
        <v/>
      </c>
      <c r="E100" t="e">
        <f>IF(妊婦健診・聴覚検査契約医療機関!#REF!=Sheet1!E100,"","WARNING")</f>
        <v>#REF!</v>
      </c>
    </row>
    <row r="101" spans="1:5">
      <c r="A101" t="str">
        <f>IF(妊婦健診・聴覚検査契約医療機関!E102=Sheet1!A101,"","WARNING")</f>
        <v/>
      </c>
      <c r="B101" t="str">
        <f>IF(妊婦健診・聴覚検査契約医療機関!F102=Sheet1!B101,"","WARNING")</f>
        <v/>
      </c>
      <c r="C101" t="str">
        <f>IF(妊婦健診・聴覚検査契約医療機関!G102=Sheet1!C101,"","WARNING")</f>
        <v/>
      </c>
      <c r="D101" t="str">
        <f>IF(妊婦健診・聴覚検査契約医療機関!I102=Sheet1!D101,"","WARNING")</f>
        <v/>
      </c>
      <c r="E101" t="e">
        <f>IF(妊婦健診・聴覚検査契約医療機関!#REF!=Sheet1!E101,"","WARNING")</f>
        <v>#REF!</v>
      </c>
    </row>
    <row r="102" spans="1:5">
      <c r="A102" t="str">
        <f>IF(妊婦健診・聴覚検査契約医療機関!E103=Sheet1!A102,"","WARNING")</f>
        <v/>
      </c>
      <c r="B102" t="str">
        <f>IF(妊婦健診・聴覚検査契約医療機関!F103=Sheet1!B102,"","WARNING")</f>
        <v/>
      </c>
      <c r="C102" t="str">
        <f>IF(妊婦健診・聴覚検査契約医療機関!G103=Sheet1!C102,"","WARNING")</f>
        <v/>
      </c>
      <c r="D102" t="str">
        <f>IF(妊婦健診・聴覚検査契約医療機関!I103=Sheet1!D102,"","WARNING")</f>
        <v/>
      </c>
      <c r="E102" t="e">
        <f>IF(妊婦健診・聴覚検査契約医療機関!#REF!=Sheet1!E102,"","WARNING")</f>
        <v>#REF!</v>
      </c>
    </row>
    <row r="103" spans="1:5">
      <c r="A103" t="str">
        <f>IF(妊婦健診・聴覚検査契約医療機関!E104=Sheet1!A103,"","WARNING")</f>
        <v/>
      </c>
      <c r="B103" t="str">
        <f>IF(妊婦健診・聴覚検査契約医療機関!F104=Sheet1!B103,"","WARNING")</f>
        <v/>
      </c>
      <c r="C103" t="str">
        <f>IF(妊婦健診・聴覚検査契約医療機関!G104=Sheet1!C103,"","WARNING")</f>
        <v/>
      </c>
      <c r="D103" t="str">
        <f>IF(妊婦健診・聴覚検査契約医療機関!I104=Sheet1!D103,"","WARNING")</f>
        <v/>
      </c>
      <c r="E103" t="e">
        <f>IF(妊婦健診・聴覚検査契約医療機関!#REF!=Sheet1!E103,"","WARNING")</f>
        <v>#REF!</v>
      </c>
    </row>
    <row r="104" spans="1:5">
      <c r="A104" t="str">
        <f>IF(妊婦健診・聴覚検査契約医療機関!E105=Sheet1!A104,"","WARNING")</f>
        <v/>
      </c>
      <c r="B104" t="str">
        <f>IF(妊婦健診・聴覚検査契約医療機関!F105=Sheet1!B104,"","WARNING")</f>
        <v/>
      </c>
      <c r="C104" t="str">
        <f>IF(妊婦健診・聴覚検査契約医療機関!G105=Sheet1!C104,"","WARNING")</f>
        <v/>
      </c>
      <c r="D104" t="str">
        <f>IF(妊婦健診・聴覚検査契約医療機関!I105=Sheet1!D104,"","WARNING")</f>
        <v/>
      </c>
      <c r="E104" t="e">
        <f>IF(妊婦健診・聴覚検査契約医療機関!#REF!=Sheet1!E104,"","WARNING")</f>
        <v>#REF!</v>
      </c>
    </row>
    <row r="105" spans="1:5">
      <c r="A105" t="str">
        <f>IF(妊婦健診・聴覚検査契約医療機関!E106=Sheet1!A105,"","WARNING")</f>
        <v/>
      </c>
      <c r="B105" t="str">
        <f>IF(妊婦健診・聴覚検査契約医療機関!F106=Sheet1!B105,"","WARNING")</f>
        <v/>
      </c>
      <c r="C105" t="str">
        <f>IF(妊婦健診・聴覚検査契約医療機関!G106=Sheet1!C105,"","WARNING")</f>
        <v/>
      </c>
      <c r="D105" t="str">
        <f>IF(妊婦健診・聴覚検査契約医療機関!I106=Sheet1!D105,"","WARNING")</f>
        <v/>
      </c>
      <c r="E105" t="e">
        <f>IF(妊婦健診・聴覚検査契約医療機関!#REF!=Sheet1!E105,"","WARNING")</f>
        <v>#REF!</v>
      </c>
    </row>
    <row r="106" spans="1:5">
      <c r="A106" t="str">
        <f>IF(妊婦健診・聴覚検査契約医療機関!E107=Sheet1!A106,"","WARNING")</f>
        <v/>
      </c>
      <c r="B106" t="str">
        <f>IF(妊婦健診・聴覚検査契約医療機関!F107=Sheet1!B106,"","WARNING")</f>
        <v/>
      </c>
      <c r="C106" t="str">
        <f>IF(妊婦健診・聴覚検査契約医療機関!G107=Sheet1!C106,"","WARNING")</f>
        <v/>
      </c>
      <c r="D106" t="str">
        <f>IF(妊婦健診・聴覚検査契約医療機関!I107=Sheet1!D106,"","WARNING")</f>
        <v/>
      </c>
      <c r="E106" t="e">
        <f>IF(妊婦健診・聴覚検査契約医療機関!#REF!=Sheet1!E106,"","WARNING")</f>
        <v>#REF!</v>
      </c>
    </row>
    <row r="107" spans="1:5">
      <c r="A107" t="str">
        <f>IF(妊婦健診・聴覚検査契約医療機関!E108=Sheet1!A107,"","WARNING")</f>
        <v/>
      </c>
      <c r="B107" t="str">
        <f>IF(妊婦健診・聴覚検査契約医療機関!F108=Sheet1!B107,"","WARNING")</f>
        <v/>
      </c>
      <c r="C107" t="str">
        <f>IF(妊婦健診・聴覚検査契約医療機関!G108=Sheet1!C107,"","WARNING")</f>
        <v/>
      </c>
      <c r="D107" t="str">
        <f>IF(妊婦健診・聴覚検査契約医療機関!I108=Sheet1!D107,"","WARNING")</f>
        <v/>
      </c>
      <c r="E107" t="e">
        <f>IF(妊婦健診・聴覚検査契約医療機関!#REF!=Sheet1!E107,"","WARNING")</f>
        <v>#REF!</v>
      </c>
    </row>
    <row r="108" spans="1:5">
      <c r="A108" t="str">
        <f>IF(妊婦健診・聴覚検査契約医療機関!E109=Sheet1!A108,"","WARNING")</f>
        <v/>
      </c>
      <c r="B108" s="62" t="str">
        <f>IF(妊婦健診・聴覚検査契約医療機関!F109=Sheet1!B108,"","WARNING")</f>
        <v>WARNING</v>
      </c>
      <c r="C108" t="str">
        <f>IF(妊婦健診・聴覚検査契約医療機関!G109=Sheet1!C108,"","WARNING")</f>
        <v/>
      </c>
      <c r="D108" s="62" t="str">
        <f>IF(妊婦健診・聴覚検査契約医療機関!I109=Sheet1!D108,"","WARNING")</f>
        <v>WARNING</v>
      </c>
      <c r="E108" s="62" t="e">
        <f>IF(妊婦健診・聴覚検査契約医療機関!#REF!=Sheet1!E108,"","WARNING")</f>
        <v>#REF!</v>
      </c>
    </row>
    <row r="109" spans="1:5">
      <c r="A109" t="str">
        <f>IF(妊婦健診・聴覚検査契約医療機関!E110=Sheet1!A109,"","WARNING")</f>
        <v/>
      </c>
      <c r="B109" t="str">
        <f>IF(妊婦健診・聴覚検査契約医療機関!F110=Sheet1!B109,"","WARNING")</f>
        <v/>
      </c>
      <c r="C109" t="str">
        <f>IF(妊婦健診・聴覚検査契約医療機関!G110=Sheet1!C109,"","WARNING")</f>
        <v/>
      </c>
      <c r="D109" t="str">
        <f>IF(妊婦健診・聴覚検査契約医療機関!I110=Sheet1!D109,"","WARNING")</f>
        <v/>
      </c>
      <c r="E109" t="e">
        <f>IF(妊婦健診・聴覚検査契約医療機関!#REF!=Sheet1!E109,"","WARNING")</f>
        <v>#REF!</v>
      </c>
    </row>
    <row r="110" spans="1:5">
      <c r="A110" t="str">
        <f>IF(妊婦健診・聴覚検査契約医療機関!E111=Sheet1!A110,"","WARNING")</f>
        <v/>
      </c>
      <c r="B110" t="str">
        <f>IF(妊婦健診・聴覚検査契約医療機関!F111=Sheet1!B110,"","WARNING")</f>
        <v/>
      </c>
      <c r="C110" t="str">
        <f>IF(妊婦健診・聴覚検査契約医療機関!G111=Sheet1!C110,"","WARNING")</f>
        <v/>
      </c>
      <c r="D110" t="str">
        <f>IF(妊婦健診・聴覚検査契約医療機関!I111=Sheet1!D110,"","WARNING")</f>
        <v/>
      </c>
      <c r="E110" t="e">
        <f>IF(妊婦健診・聴覚検査契約医療機関!#REF!=Sheet1!E110,"","WARNING")</f>
        <v>#REF!</v>
      </c>
    </row>
    <row r="111" spans="1:5">
      <c r="A111" t="str">
        <f>IF(妊婦健診・聴覚検査契約医療機関!E112=Sheet1!A111,"","WARNING")</f>
        <v/>
      </c>
      <c r="B111" t="str">
        <f>IF(妊婦健診・聴覚検査契約医療機関!F112=Sheet1!B111,"","WARNING")</f>
        <v/>
      </c>
      <c r="C111" t="str">
        <f>IF(妊婦健診・聴覚検査契約医療機関!G112=Sheet1!C111,"","WARNING")</f>
        <v/>
      </c>
      <c r="D111" t="str">
        <f>IF(妊婦健診・聴覚検査契約医療機関!I112=Sheet1!D111,"","WARNING")</f>
        <v/>
      </c>
      <c r="E111" t="e">
        <f>IF(妊婦健診・聴覚検査契約医療機関!#REF!=Sheet1!E111,"","WARNING")</f>
        <v>#REF!</v>
      </c>
    </row>
    <row r="112" spans="1:5">
      <c r="A112" t="str">
        <f>IF(妊婦健診・聴覚検査契約医療機関!E113=Sheet1!A112,"","WARNING")</f>
        <v/>
      </c>
      <c r="B112" t="str">
        <f>IF(妊婦健診・聴覚検査契約医療機関!F113=Sheet1!B112,"","WARNING")</f>
        <v/>
      </c>
      <c r="C112" t="str">
        <f>IF(妊婦健診・聴覚検査契約医療機関!G113=Sheet1!C112,"","WARNING")</f>
        <v/>
      </c>
      <c r="D112" s="62" t="str">
        <f>IF(妊婦健診・聴覚検査契約医療機関!I113=Sheet1!D112,"","WARNING")</f>
        <v>WARNING</v>
      </c>
      <c r="E112" t="e">
        <f>IF(妊婦健診・聴覚検査契約医療機関!#REF!=Sheet1!E112,"","WARNING")</f>
        <v>#REF!</v>
      </c>
    </row>
    <row r="113" spans="1:5">
      <c r="A113" t="str">
        <f>IF(妊婦健診・聴覚検査契約医療機関!E114=Sheet1!A113,"","WARNING")</f>
        <v/>
      </c>
      <c r="B113" t="str">
        <f>IF(妊婦健診・聴覚検査契約医療機関!F114=Sheet1!B113,"","WARNING")</f>
        <v/>
      </c>
      <c r="C113" t="str">
        <f>IF(妊婦健診・聴覚検査契約医療機関!G114=Sheet1!C113,"","WARNING")</f>
        <v/>
      </c>
      <c r="D113" t="str">
        <f>IF(妊婦健診・聴覚検査契約医療機関!I114=Sheet1!D113,"","WARNING")</f>
        <v/>
      </c>
      <c r="E113" t="e">
        <f>IF(妊婦健診・聴覚検査契約医療機関!#REF!=Sheet1!E113,"","WARNING")</f>
        <v>#REF!</v>
      </c>
    </row>
    <row r="114" spans="1:5">
      <c r="A114" t="str">
        <f>IF(妊婦健診・聴覚検査契約医療機関!E115=Sheet1!A114,"","WARNING")</f>
        <v/>
      </c>
      <c r="B114" t="str">
        <f>IF(妊婦健診・聴覚検査契約医療機関!F115=Sheet1!B114,"","WARNING")</f>
        <v/>
      </c>
      <c r="C114" t="str">
        <f>IF(妊婦健診・聴覚検査契約医療機関!G115=Sheet1!C114,"","WARNING")</f>
        <v/>
      </c>
      <c r="D114" t="str">
        <f>IF(妊婦健診・聴覚検査契約医療機関!I115=Sheet1!D114,"","WARNING")</f>
        <v/>
      </c>
      <c r="E114" t="e">
        <f>IF(妊婦健診・聴覚検査契約医療機関!#REF!=Sheet1!E114,"","WARNING")</f>
        <v>#REF!</v>
      </c>
    </row>
    <row r="115" spans="1:5">
      <c r="A115" t="str">
        <f>IF(妊婦健診・聴覚検査契約医療機関!E116=Sheet1!A115,"","WARNING")</f>
        <v/>
      </c>
      <c r="B115" t="str">
        <f>IF(妊婦健診・聴覚検査契約医療機関!F116=Sheet1!B115,"","WARNING")</f>
        <v/>
      </c>
      <c r="C115" t="str">
        <f>IF(妊婦健診・聴覚検査契約医療機関!G116=Sheet1!C115,"","WARNING")</f>
        <v/>
      </c>
      <c r="D115" t="str">
        <f>IF(妊婦健診・聴覚検査契約医療機関!I116=Sheet1!D115,"","WARNING")</f>
        <v/>
      </c>
      <c r="E115" t="e">
        <f>IF(妊婦健診・聴覚検査契約医療機関!#REF!=Sheet1!E115,"","WARNING")</f>
        <v>#REF!</v>
      </c>
    </row>
    <row r="116" spans="1:5">
      <c r="A116" t="str">
        <f>IF(妊婦健診・聴覚検査契約医療機関!E117=Sheet1!A116,"","WARNING")</f>
        <v/>
      </c>
      <c r="B116" t="str">
        <f>IF(妊婦健診・聴覚検査契約医療機関!F117=Sheet1!B116,"","WARNING")</f>
        <v/>
      </c>
      <c r="C116" t="str">
        <f>IF(妊婦健診・聴覚検査契約医療機関!G117=Sheet1!C116,"","WARNING")</f>
        <v/>
      </c>
      <c r="D116" t="str">
        <f>IF(妊婦健診・聴覚検査契約医療機関!I117=Sheet1!D116,"","WARNING")</f>
        <v/>
      </c>
      <c r="E116" t="e">
        <f>IF(妊婦健診・聴覚検査契約医療機関!#REF!=Sheet1!E116,"","WARNING")</f>
        <v>#REF!</v>
      </c>
    </row>
    <row r="117" spans="1:5">
      <c r="A117" t="str">
        <f>IF(妊婦健診・聴覚検査契約医療機関!E118=Sheet1!A117,"","WARNING")</f>
        <v/>
      </c>
      <c r="B117" t="str">
        <f>IF(妊婦健診・聴覚検査契約医療機関!F118=Sheet1!B117,"","WARNING")</f>
        <v/>
      </c>
      <c r="C117" t="str">
        <f>IF(妊婦健診・聴覚検査契約医療機関!G118=Sheet1!C117,"","WARNING")</f>
        <v/>
      </c>
      <c r="D117" t="str">
        <f>IF(妊婦健診・聴覚検査契約医療機関!I118=Sheet1!D117,"","WARNING")</f>
        <v/>
      </c>
      <c r="E117" t="e">
        <f>IF(妊婦健診・聴覚検査契約医療機関!#REF!=Sheet1!E117,"","WARNING")</f>
        <v>#REF!</v>
      </c>
    </row>
    <row r="118" spans="1:5">
      <c r="A118" t="str">
        <f>IF(妊婦健診・聴覚検査契約医療機関!E119=Sheet1!A118,"","WARNING")</f>
        <v/>
      </c>
      <c r="B118" t="str">
        <f>IF(妊婦健診・聴覚検査契約医療機関!F119=Sheet1!B118,"","WARNING")</f>
        <v/>
      </c>
      <c r="C118" t="str">
        <f>IF(妊婦健診・聴覚検査契約医療機関!G119=Sheet1!C118,"","WARNING")</f>
        <v/>
      </c>
      <c r="D118" t="str">
        <f>IF(妊婦健診・聴覚検査契約医療機関!I119=Sheet1!D118,"","WARNING")</f>
        <v/>
      </c>
      <c r="E118" t="e">
        <f>IF(妊婦健診・聴覚検査契約医療機関!#REF!=Sheet1!E118,"","WARNING")</f>
        <v>#REF!</v>
      </c>
    </row>
    <row r="119" spans="1:5">
      <c r="A119" t="str">
        <f>IF(妊婦健診・聴覚検査契約医療機関!E120=Sheet1!A119,"","WARNING")</f>
        <v/>
      </c>
      <c r="B119" t="str">
        <f>IF(妊婦健診・聴覚検査契約医療機関!F120=Sheet1!B119,"","WARNING")</f>
        <v/>
      </c>
      <c r="C119" t="str">
        <f>IF(妊婦健診・聴覚検査契約医療機関!G120=Sheet1!C119,"","WARNING")</f>
        <v/>
      </c>
      <c r="D119" t="str">
        <f>IF(妊婦健診・聴覚検査契約医療機関!I120=Sheet1!D119,"","WARNING")</f>
        <v/>
      </c>
      <c r="E119" t="e">
        <f>IF(妊婦健診・聴覚検査契約医療機関!#REF!=Sheet1!E119,"","WARNING")</f>
        <v>#REF!</v>
      </c>
    </row>
    <row r="120" spans="1:5">
      <c r="A120" t="str">
        <f>IF(妊婦健診・聴覚検査契約医療機関!E121=Sheet1!A120,"","WARNING")</f>
        <v/>
      </c>
      <c r="B120" t="str">
        <f>IF(妊婦健診・聴覚検査契約医療機関!F121=Sheet1!B120,"","WARNING")</f>
        <v/>
      </c>
      <c r="C120" t="str">
        <f>IF(妊婦健診・聴覚検査契約医療機関!G121=Sheet1!C120,"","WARNING")</f>
        <v/>
      </c>
      <c r="D120" t="str">
        <f>IF(妊婦健診・聴覚検査契約医療機関!I121=Sheet1!D120,"","WARNING")</f>
        <v/>
      </c>
      <c r="E120" t="e">
        <f>IF(妊婦健診・聴覚検査契約医療機関!#REF!=Sheet1!E120,"","WARNING")</f>
        <v>#REF!</v>
      </c>
    </row>
    <row r="121" spans="1:5">
      <c r="A121" t="str">
        <f>IF(妊婦健診・聴覚検査契約医療機関!E122=Sheet1!A121,"","WARNING")</f>
        <v/>
      </c>
      <c r="B121" t="str">
        <f>IF(妊婦健診・聴覚検査契約医療機関!F122=Sheet1!B121,"","WARNING")</f>
        <v/>
      </c>
      <c r="C121" t="str">
        <f>IF(妊婦健診・聴覚検査契約医療機関!G122=Sheet1!C121,"","WARNING")</f>
        <v/>
      </c>
      <c r="D121" t="str">
        <f>IF(妊婦健診・聴覚検査契約医療機関!I122=Sheet1!D121,"","WARNING")</f>
        <v/>
      </c>
      <c r="E121" t="e">
        <f>IF(妊婦健診・聴覚検査契約医療機関!#REF!=Sheet1!E121,"","WARNING")</f>
        <v>#REF!</v>
      </c>
    </row>
    <row r="122" spans="1:5">
      <c r="A122" t="str">
        <f>IF(妊婦健診・聴覚検査契約医療機関!E123=Sheet1!A122,"","WARNING")</f>
        <v/>
      </c>
      <c r="B122" t="str">
        <f>IF(妊婦健診・聴覚検査契約医療機関!F123=Sheet1!B122,"","WARNING")</f>
        <v/>
      </c>
      <c r="C122" t="str">
        <f>IF(妊婦健診・聴覚検査契約医療機関!G123=Sheet1!C122,"","WARNING")</f>
        <v/>
      </c>
      <c r="D122" t="str">
        <f>IF(妊婦健診・聴覚検査契約医療機関!I123=Sheet1!D122,"","WARNING")</f>
        <v/>
      </c>
      <c r="E122" t="e">
        <f>IF(妊婦健診・聴覚検査契約医療機関!#REF!=Sheet1!E122,"","WARNING")</f>
        <v>#REF!</v>
      </c>
    </row>
    <row r="123" spans="1:5">
      <c r="A123" t="str">
        <f>IF(妊婦健診・聴覚検査契約医療機関!E124=Sheet1!A123,"","WARNING")</f>
        <v/>
      </c>
      <c r="B123" t="str">
        <f>IF(妊婦健診・聴覚検査契約医療機関!F124=Sheet1!B123,"","WARNING")</f>
        <v/>
      </c>
      <c r="C123" t="str">
        <f>IF(妊婦健診・聴覚検査契約医療機関!G124=Sheet1!C123,"","WARNING")</f>
        <v/>
      </c>
      <c r="D123" t="str">
        <f>IF(妊婦健診・聴覚検査契約医療機関!I124=Sheet1!D123,"","WARNING")</f>
        <v/>
      </c>
      <c r="E123" t="e">
        <f>IF(妊婦健診・聴覚検査契約医療機関!#REF!=Sheet1!E123,"","WARNING")</f>
        <v>#REF!</v>
      </c>
    </row>
    <row r="124" spans="1:5">
      <c r="A124" t="str">
        <f>IF(妊婦健診・聴覚検査契約医療機関!E125=Sheet1!A124,"","WARNING")</f>
        <v/>
      </c>
      <c r="B124" t="str">
        <f>IF(妊婦健診・聴覚検査契約医療機関!F125=Sheet1!B124,"","WARNING")</f>
        <v/>
      </c>
      <c r="C124" t="str">
        <f>IF(妊婦健診・聴覚検査契約医療機関!G125=Sheet1!C124,"","WARNING")</f>
        <v/>
      </c>
      <c r="D124" t="str">
        <f>IF(妊婦健診・聴覚検査契約医療機関!I125=Sheet1!D124,"","WARNING")</f>
        <v/>
      </c>
      <c r="E124" t="e">
        <f>IF(妊婦健診・聴覚検査契約医療機関!#REF!=Sheet1!E124,"","WARNING")</f>
        <v>#REF!</v>
      </c>
    </row>
    <row r="125" spans="1:5">
      <c r="A125" t="str">
        <f>IF(妊婦健診・聴覚検査契約医療機関!E126=Sheet1!A125,"","WARNING")</f>
        <v/>
      </c>
      <c r="B125" t="str">
        <f>IF(妊婦健診・聴覚検査契約医療機関!F126=Sheet1!B125,"","WARNING")</f>
        <v/>
      </c>
      <c r="C125" t="str">
        <f>IF(妊婦健診・聴覚検査契約医療機関!G126=Sheet1!C125,"","WARNING")</f>
        <v/>
      </c>
      <c r="D125" t="str">
        <f>IF(妊婦健診・聴覚検査契約医療機関!I126=Sheet1!D125,"","WARNING")</f>
        <v/>
      </c>
      <c r="E125" t="e">
        <f>IF(妊婦健診・聴覚検査契約医療機関!#REF!=Sheet1!E125,"","WARNING")</f>
        <v>#REF!</v>
      </c>
    </row>
    <row r="126" spans="1:5">
      <c r="A126" t="str">
        <f>IF(妊婦健診・聴覚検査契約医療機関!E127=Sheet1!A126,"","WARNING")</f>
        <v/>
      </c>
      <c r="B126" t="str">
        <f>IF(妊婦健診・聴覚検査契約医療機関!F127=Sheet1!B126,"","WARNING")</f>
        <v/>
      </c>
      <c r="C126" t="str">
        <f>IF(妊婦健診・聴覚検査契約医療機関!G127=Sheet1!C126,"","WARNING")</f>
        <v/>
      </c>
      <c r="D126" t="str">
        <f>IF(妊婦健診・聴覚検査契約医療機関!I127=Sheet1!D126,"","WARNING")</f>
        <v/>
      </c>
      <c r="E126" t="e">
        <f>IF(妊婦健診・聴覚検査契約医療機関!#REF!=Sheet1!E126,"","WARNING")</f>
        <v>#REF!</v>
      </c>
    </row>
    <row r="127" spans="1:5">
      <c r="A127" t="str">
        <f>IF(妊婦健診・聴覚検査契約医療機関!E128=Sheet1!A127,"","WARNING")</f>
        <v/>
      </c>
      <c r="B127" t="str">
        <f>IF(妊婦健診・聴覚検査契約医療機関!F128=Sheet1!B127,"","WARNING")</f>
        <v/>
      </c>
      <c r="C127" t="str">
        <f>IF(妊婦健診・聴覚検査契約医療機関!G128=Sheet1!C127,"","WARNING")</f>
        <v/>
      </c>
      <c r="D127" t="str">
        <f>IF(妊婦健診・聴覚検査契約医療機関!I128=Sheet1!D127,"","WARNING")</f>
        <v/>
      </c>
      <c r="E127" t="e">
        <f>IF(妊婦健診・聴覚検査契約医療機関!#REF!=Sheet1!E127,"","WARNING")</f>
        <v>#REF!</v>
      </c>
    </row>
    <row r="128" spans="1:5">
      <c r="A128" t="str">
        <f>IF(妊婦健診・聴覚検査契約医療機関!E129=Sheet1!A128,"","WARNING")</f>
        <v/>
      </c>
      <c r="B128" t="str">
        <f>IF(妊婦健診・聴覚検査契約医療機関!F129=Sheet1!B128,"","WARNING")</f>
        <v/>
      </c>
      <c r="C128" t="str">
        <f>IF(妊婦健診・聴覚検査契約医療機関!G129=Sheet1!C128,"","WARNING")</f>
        <v/>
      </c>
      <c r="D128" t="str">
        <f>IF(妊婦健診・聴覚検査契約医療機関!I129=Sheet1!D128,"","WARNING")</f>
        <v/>
      </c>
      <c r="E128" s="62" t="e">
        <f>IF(妊婦健診・聴覚検査契約医療機関!#REF!=Sheet1!E128,"","WARNING")</f>
        <v>#REF!</v>
      </c>
    </row>
    <row r="129" spans="1:5">
      <c r="A129" t="str">
        <f>IF(妊婦健診・聴覚検査契約医療機関!E130=Sheet1!A129,"","WARNING")</f>
        <v/>
      </c>
      <c r="B129" t="str">
        <f>IF(妊婦健診・聴覚検査契約医療機関!F130=Sheet1!B129,"","WARNING")</f>
        <v/>
      </c>
      <c r="C129" t="str">
        <f>IF(妊婦健診・聴覚検査契約医療機関!G130=Sheet1!C129,"","WARNING")</f>
        <v/>
      </c>
      <c r="D129" t="str">
        <f>IF(妊婦健診・聴覚検査契約医療機関!I130=Sheet1!D129,"","WARNING")</f>
        <v/>
      </c>
      <c r="E129" t="e">
        <f>IF(妊婦健診・聴覚検査契約医療機関!#REF!=Sheet1!E129,"","WARNING")</f>
        <v>#REF!</v>
      </c>
    </row>
    <row r="130" spans="1:5">
      <c r="A130" t="str">
        <f>IF(妊婦健診・聴覚検査契約医療機関!E131=Sheet1!A130,"","WARNING")</f>
        <v/>
      </c>
      <c r="B130" t="str">
        <f>IF(妊婦健診・聴覚検査契約医療機関!F131=Sheet1!B130,"","WARNING")</f>
        <v/>
      </c>
      <c r="C130" t="str">
        <f>IF(妊婦健診・聴覚検査契約医療機関!G131=Sheet1!C130,"","WARNING")</f>
        <v/>
      </c>
      <c r="D130" t="str">
        <f>IF(妊婦健診・聴覚検査契約医療機関!I131=Sheet1!D130,"","WARNING")</f>
        <v/>
      </c>
      <c r="E130" t="e">
        <f>IF(妊婦健診・聴覚検査契約医療機関!#REF!=Sheet1!E130,"","WARNING")</f>
        <v>#REF!</v>
      </c>
    </row>
    <row r="131" spans="1:5">
      <c r="A131" t="str">
        <f>IF(妊婦健診・聴覚検査契約医療機関!E132=Sheet1!A131,"","WARNING")</f>
        <v/>
      </c>
      <c r="B131" t="str">
        <f>IF(妊婦健診・聴覚検査契約医療機関!F132=Sheet1!B131,"","WARNING")</f>
        <v/>
      </c>
      <c r="C131" t="str">
        <f>IF(妊婦健診・聴覚検査契約医療機関!G132=Sheet1!C131,"","WARNING")</f>
        <v/>
      </c>
      <c r="D131" t="str">
        <f>IF(妊婦健診・聴覚検査契約医療機関!I132=Sheet1!D131,"","WARNING")</f>
        <v/>
      </c>
      <c r="E131" t="e">
        <f>IF(妊婦健診・聴覚検査契約医療機関!#REF!=Sheet1!E131,"","WARNING")</f>
        <v>#REF!</v>
      </c>
    </row>
    <row r="132" spans="1:5">
      <c r="A132" t="str">
        <f>IF(妊婦健診・聴覚検査契約医療機関!E133=Sheet1!A132,"","WARNING")</f>
        <v/>
      </c>
      <c r="B132" t="str">
        <f>IF(妊婦健診・聴覚検査契約医療機関!F133=Sheet1!B132,"","WARNING")</f>
        <v/>
      </c>
      <c r="C132" t="str">
        <f>IF(妊婦健診・聴覚検査契約医療機関!G133=Sheet1!C132,"","WARNING")</f>
        <v/>
      </c>
      <c r="D132" t="str">
        <f>IF(妊婦健診・聴覚検査契約医療機関!I133=Sheet1!D132,"","WARNING")</f>
        <v/>
      </c>
      <c r="E132" t="e">
        <f>IF(妊婦健診・聴覚検査契約医療機関!#REF!=Sheet1!E132,"","WARNING")</f>
        <v>#REF!</v>
      </c>
    </row>
    <row r="133" spans="1:5">
      <c r="A133" t="str">
        <f>IF(妊婦健診・聴覚検査契約医療機関!E134=Sheet1!A133,"","WARNING")</f>
        <v/>
      </c>
      <c r="B133" s="62" t="str">
        <f>IF(妊婦健診・聴覚検査契約医療機関!F134=Sheet1!B133,"","WARNING")</f>
        <v>WARNING</v>
      </c>
      <c r="C133" t="str">
        <f>IF(妊婦健診・聴覚検査契約医療機関!G134=Sheet1!C133,"","WARNING")</f>
        <v/>
      </c>
      <c r="D133" t="str">
        <f>IF(妊婦健診・聴覚検査契約医療機関!I134=Sheet1!D133,"","WARNING")</f>
        <v/>
      </c>
      <c r="E133" t="e">
        <f>IF(妊婦健診・聴覚検査契約医療機関!#REF!=Sheet1!E133,"","WARNING")</f>
        <v>#REF!</v>
      </c>
    </row>
    <row r="134" spans="1:5">
      <c r="A134" t="str">
        <f>IF(妊婦健診・聴覚検査契約医療機関!E135=Sheet1!A134,"","WARNING")</f>
        <v/>
      </c>
      <c r="B134" t="str">
        <f>IF(妊婦健診・聴覚検査契約医療機関!F135=Sheet1!B134,"","WARNING")</f>
        <v/>
      </c>
      <c r="C134" t="str">
        <f>IF(妊婦健診・聴覚検査契約医療機関!G135=Sheet1!C134,"","WARNING")</f>
        <v/>
      </c>
      <c r="D134" t="str">
        <f>IF(妊婦健診・聴覚検査契約医療機関!I135=Sheet1!D134,"","WARNING")</f>
        <v/>
      </c>
      <c r="E134" t="e">
        <f>IF(妊婦健診・聴覚検査契約医療機関!#REF!=Sheet1!E134,"","WARNING")</f>
        <v>#REF!</v>
      </c>
    </row>
    <row r="135" spans="1:5">
      <c r="A135" t="str">
        <f>IF(妊婦健診・聴覚検査契約医療機関!E136=Sheet1!A135,"","WARNING")</f>
        <v/>
      </c>
      <c r="B135" t="str">
        <f>IF(妊婦健診・聴覚検査契約医療機関!F136=Sheet1!B135,"","WARNING")</f>
        <v/>
      </c>
      <c r="C135" t="str">
        <f>IF(妊婦健診・聴覚検査契約医療機関!G136=Sheet1!C135,"","WARNING")</f>
        <v/>
      </c>
      <c r="D135" t="str">
        <f>IF(妊婦健診・聴覚検査契約医療機関!I136=Sheet1!D135,"","WARNING")</f>
        <v/>
      </c>
      <c r="E135" t="e">
        <f>IF(妊婦健診・聴覚検査契約医療機関!#REF!=Sheet1!E135,"","WARNING")</f>
        <v>#REF!</v>
      </c>
    </row>
    <row r="136" spans="1:5">
      <c r="A136" t="str">
        <f>IF(妊婦健診・聴覚検査契約医療機関!E137=Sheet1!A136,"","WARNING")</f>
        <v/>
      </c>
      <c r="B136" t="str">
        <f>IF(妊婦健診・聴覚検査契約医療機関!F137=Sheet1!B136,"","WARNING")</f>
        <v/>
      </c>
      <c r="C136" t="str">
        <f>IF(妊婦健診・聴覚検査契約医療機関!G137=Sheet1!C136,"","WARNING")</f>
        <v/>
      </c>
      <c r="D136" t="str">
        <f>IF(妊婦健診・聴覚検査契約医療機関!I137=Sheet1!D136,"","WARNING")</f>
        <v/>
      </c>
      <c r="E136" t="e">
        <f>IF(妊婦健診・聴覚検査契約医療機関!#REF!=Sheet1!E136,"","WARNING")</f>
        <v>#REF!</v>
      </c>
    </row>
    <row r="137" spans="1:5">
      <c r="A137" t="str">
        <f>IF(妊婦健診・聴覚検査契約医療機関!E138=Sheet1!A137,"","WARNING")</f>
        <v/>
      </c>
      <c r="B137" t="str">
        <f>IF(妊婦健診・聴覚検査契約医療機関!F138=Sheet1!B137,"","WARNING")</f>
        <v/>
      </c>
      <c r="C137" t="str">
        <f>IF(妊婦健診・聴覚検査契約医療機関!G138=Sheet1!C137,"","WARNING")</f>
        <v/>
      </c>
      <c r="D137" t="str">
        <f>IF(妊婦健診・聴覚検査契約医療機関!I138=Sheet1!D137,"","WARNING")</f>
        <v/>
      </c>
      <c r="E137" t="e">
        <f>IF(妊婦健診・聴覚検査契約医療機関!#REF!=Sheet1!E137,"","WARNING")</f>
        <v>#REF!</v>
      </c>
    </row>
    <row r="138" spans="1:5">
      <c r="A138" t="str">
        <f>IF(妊婦健診・聴覚検査契約医療機関!E139=Sheet1!A138,"","WARNING")</f>
        <v/>
      </c>
      <c r="B138" t="str">
        <f>IF(妊婦健診・聴覚検査契約医療機関!F139=Sheet1!B138,"","WARNING")</f>
        <v/>
      </c>
      <c r="C138" t="str">
        <f>IF(妊婦健診・聴覚検査契約医療機関!G139=Sheet1!C138,"","WARNING")</f>
        <v/>
      </c>
      <c r="D138" s="62" t="str">
        <f>IF(妊婦健診・聴覚検査契約医療機関!I139=Sheet1!D138,"","WARNING")</f>
        <v>WARNING</v>
      </c>
      <c r="E138" s="62" t="e">
        <f>IF(妊婦健診・聴覚検査契約医療機関!#REF!=Sheet1!E138,"","WARNING")</f>
        <v>#REF!</v>
      </c>
    </row>
    <row r="139" spans="1:5">
      <c r="A139" t="str">
        <f>IF(妊婦健診・聴覚検査契約医療機関!E140=Sheet1!A139,"","WARNING")</f>
        <v/>
      </c>
      <c r="B139" t="str">
        <f>IF(妊婦健診・聴覚検査契約医療機関!F140=Sheet1!B139,"","WARNING")</f>
        <v/>
      </c>
      <c r="C139" t="str">
        <f>IF(妊婦健診・聴覚検査契約医療機関!G140=Sheet1!C139,"","WARNING")</f>
        <v/>
      </c>
      <c r="D139" t="str">
        <f>IF(妊婦健診・聴覚検査契約医療機関!I140=Sheet1!D139,"","WARNING")</f>
        <v/>
      </c>
      <c r="E139" t="e">
        <f>IF(妊婦健診・聴覚検査契約医療機関!#REF!=Sheet1!E139,"","WARNING")</f>
        <v>#REF!</v>
      </c>
    </row>
    <row r="140" spans="1:5">
      <c r="A140" t="str">
        <f>IF(妊婦健診・聴覚検査契約医療機関!E141=Sheet1!A140,"","WARNING")</f>
        <v/>
      </c>
      <c r="B140" t="str">
        <f>IF(妊婦健診・聴覚検査契約医療機関!F141=Sheet1!B140,"","WARNING")</f>
        <v/>
      </c>
      <c r="C140" t="str">
        <f>IF(妊婦健診・聴覚検査契約医療機関!G141=Sheet1!C140,"","WARNING")</f>
        <v/>
      </c>
      <c r="D140" t="str">
        <f>IF(妊婦健診・聴覚検査契約医療機関!I141=Sheet1!D140,"","WARNING")</f>
        <v/>
      </c>
      <c r="E140" s="62" t="e">
        <f>IF(妊婦健診・聴覚検査契約医療機関!#REF!=Sheet1!E140,"","WARNING")</f>
        <v>#REF!</v>
      </c>
    </row>
    <row r="141" spans="1:5">
      <c r="A141" t="str">
        <f>IF(妊婦健診・聴覚検査契約医療機関!E142=Sheet1!A141,"","WARNING")</f>
        <v/>
      </c>
      <c r="B141" t="str">
        <f>IF(妊婦健診・聴覚検査契約医療機関!F142=Sheet1!B141,"","WARNING")</f>
        <v/>
      </c>
      <c r="C141" t="str">
        <f>IF(妊婦健診・聴覚検査契約医療機関!G142=Sheet1!C141,"","WARNING")</f>
        <v/>
      </c>
      <c r="D141" t="str">
        <f>IF(妊婦健診・聴覚検査契約医療機関!I142=Sheet1!D141,"","WARNING")</f>
        <v/>
      </c>
      <c r="E141" t="e">
        <f>IF(妊婦健診・聴覚検査契約医療機関!#REF!=Sheet1!E141,"","WARNING")</f>
        <v>#REF!</v>
      </c>
    </row>
    <row r="142" spans="1:5">
      <c r="A142" t="str">
        <f>IF(妊婦健診・聴覚検査契約医療機関!E143=Sheet1!A142,"","WARNING")</f>
        <v/>
      </c>
      <c r="B142" t="str">
        <f>IF(妊婦健診・聴覚検査契約医療機関!F143=Sheet1!B142,"","WARNING")</f>
        <v/>
      </c>
      <c r="C142" t="str">
        <f>IF(妊婦健診・聴覚検査契約医療機関!G143=Sheet1!C142,"","WARNING")</f>
        <v/>
      </c>
      <c r="D142" t="str">
        <f>IF(妊婦健診・聴覚検査契約医療機関!I143=Sheet1!D142,"","WARNING")</f>
        <v/>
      </c>
      <c r="E142" t="e">
        <f>IF(妊婦健診・聴覚検査契約医療機関!#REF!=Sheet1!E142,"","WARNING")</f>
        <v>#REF!</v>
      </c>
    </row>
    <row r="143" spans="1:5">
      <c r="A143" t="str">
        <f>IF(妊婦健診・聴覚検査契約医療機関!E144=Sheet1!A143,"","WARNING")</f>
        <v/>
      </c>
      <c r="B143" t="str">
        <f>IF(妊婦健診・聴覚検査契約医療機関!F144=Sheet1!B143,"","WARNING")</f>
        <v/>
      </c>
      <c r="C143" t="str">
        <f>IF(妊婦健診・聴覚検査契約医療機関!G144=Sheet1!C143,"","WARNING")</f>
        <v/>
      </c>
      <c r="D143" t="str">
        <f>IF(妊婦健診・聴覚検査契約医療機関!I144=Sheet1!D143,"","WARNING")</f>
        <v/>
      </c>
      <c r="E143" t="e">
        <f>IF(妊婦健診・聴覚検査契約医療機関!#REF!=Sheet1!E143,"","WARNING")</f>
        <v>#REF!</v>
      </c>
    </row>
    <row r="144" spans="1:5">
      <c r="A144" t="e">
        <f>IF(妊婦健診・聴覚検査契約医療機関!#REF!=Sheet1!A144,"","WARNING")</f>
        <v>#REF!</v>
      </c>
      <c r="B144" t="e">
        <f>IF(妊婦健診・聴覚検査契約医療機関!#REF!=Sheet1!B144,"","WARNING")</f>
        <v>#REF!</v>
      </c>
      <c r="C144" t="e">
        <f>IF(妊婦健診・聴覚検査契約医療機関!#REF!=Sheet1!C144,"","WARNING")</f>
        <v>#REF!</v>
      </c>
      <c r="D144" t="e">
        <f>IF(妊婦健診・聴覚検査契約医療機関!#REF!=Sheet1!D144,"","WARNING")</f>
        <v>#REF!</v>
      </c>
      <c r="E144" t="e">
        <f>IF(妊婦健診・聴覚検査契約医療機関!#REF!=Sheet1!E144,"","WARNING")</f>
        <v>#REF!</v>
      </c>
    </row>
    <row r="145" spans="1:5">
      <c r="A145" t="str">
        <f>IF(妊婦健診・聴覚検査契約医療機関!E145=Sheet1!A145,"","WARNING")</f>
        <v/>
      </c>
      <c r="B145" t="str">
        <f>IF(妊婦健診・聴覚検査契約医療機関!F145=Sheet1!B145,"","WARNING")</f>
        <v/>
      </c>
      <c r="C145" t="str">
        <f>IF(妊婦健診・聴覚検査契約医療機関!G145=Sheet1!C145,"","WARNING")</f>
        <v/>
      </c>
      <c r="D145" t="str">
        <f>IF(妊婦健診・聴覚検査契約医療機関!I145=Sheet1!D145,"","WARNING")</f>
        <v/>
      </c>
      <c r="E145" t="e">
        <f>IF(妊婦健診・聴覚検査契約医療機関!#REF!=Sheet1!E145,"","WARNING")</f>
        <v>#REF!</v>
      </c>
    </row>
    <row r="146" spans="1:5">
      <c r="A146" t="str">
        <f>IF(妊婦健診・聴覚検査契約医療機関!E146=Sheet1!A146,"","WARNING")</f>
        <v/>
      </c>
      <c r="B146" t="str">
        <f>IF(妊婦健診・聴覚検査契約医療機関!F146=Sheet1!B146,"","WARNING")</f>
        <v/>
      </c>
      <c r="C146" t="str">
        <f>IF(妊婦健診・聴覚検査契約医療機関!G146=Sheet1!C146,"","WARNING")</f>
        <v/>
      </c>
      <c r="D146" t="str">
        <f>IF(妊婦健診・聴覚検査契約医療機関!I146=Sheet1!D146,"","WARNING")</f>
        <v/>
      </c>
      <c r="E146" t="e">
        <f>IF(妊婦健診・聴覚検査契約医療機関!#REF!=Sheet1!E146,"","WARNING")</f>
        <v>#REF!</v>
      </c>
    </row>
    <row r="147" spans="1:5">
      <c r="A147" t="str">
        <f>IF(妊婦健診・聴覚検査契約医療機関!E147=Sheet1!A147,"","WARNING")</f>
        <v/>
      </c>
      <c r="B147" t="str">
        <f>IF(妊婦健診・聴覚検査契約医療機関!F147=Sheet1!B147,"","WARNING")</f>
        <v/>
      </c>
      <c r="C147" t="str">
        <f>IF(妊婦健診・聴覚検査契約医療機関!G147=Sheet1!C147,"","WARNING")</f>
        <v/>
      </c>
      <c r="D147" t="str">
        <f>IF(妊婦健診・聴覚検査契約医療機関!I147=Sheet1!D147,"","WARNING")</f>
        <v/>
      </c>
      <c r="E147" t="e">
        <f>IF(妊婦健診・聴覚検査契約医療機関!#REF!=Sheet1!E147,"","WARNING")</f>
        <v>#REF!</v>
      </c>
    </row>
    <row r="148" spans="1:5">
      <c r="A148" t="str">
        <f>IF(妊婦健診・聴覚検査契約医療機関!E148=Sheet1!A148,"","WARNING")</f>
        <v/>
      </c>
      <c r="B148" t="str">
        <f>IF(妊婦健診・聴覚検査契約医療機関!F148=Sheet1!B148,"","WARNING")</f>
        <v/>
      </c>
      <c r="C148" t="str">
        <f>IF(妊婦健診・聴覚検査契約医療機関!G148=Sheet1!C148,"","WARNING")</f>
        <v/>
      </c>
      <c r="D148" t="str">
        <f>IF(妊婦健診・聴覚検査契約医療機関!I148=Sheet1!D148,"","WARNING")</f>
        <v/>
      </c>
      <c r="E148" t="e">
        <f>IF(妊婦健診・聴覚検査契約医療機関!#REF!=Sheet1!E148,"","WARNING")</f>
        <v>#REF!</v>
      </c>
    </row>
    <row r="149" spans="1:5">
      <c r="A149" t="str">
        <f>IF(妊婦健診・聴覚検査契約医療機関!E149=Sheet1!A149,"","WARNING")</f>
        <v/>
      </c>
      <c r="B149" t="str">
        <f>IF(妊婦健診・聴覚検査契約医療機関!F149=Sheet1!B149,"","WARNING")</f>
        <v/>
      </c>
      <c r="C149" t="str">
        <f>IF(妊婦健診・聴覚検査契約医療機関!G149=Sheet1!C149,"","WARNING")</f>
        <v/>
      </c>
      <c r="D149" t="str">
        <f>IF(妊婦健診・聴覚検査契約医療機関!I149=Sheet1!D149,"","WARNING")</f>
        <v/>
      </c>
      <c r="E149" t="e">
        <f>IF(妊婦健診・聴覚検査契約医療機関!#REF!=Sheet1!E149,"","WARNING")</f>
        <v>#REF!</v>
      </c>
    </row>
    <row r="150" spans="1:5">
      <c r="A150" t="str">
        <f>IF(妊婦健診・聴覚検査契約医療機関!E150=Sheet1!A150,"","WARNING")</f>
        <v/>
      </c>
      <c r="B150" t="str">
        <f>IF(妊婦健診・聴覚検査契約医療機関!F150=Sheet1!B150,"","WARNING")</f>
        <v/>
      </c>
      <c r="C150" t="str">
        <f>IF(妊婦健診・聴覚検査契約医療機関!G150=Sheet1!C150,"","WARNING")</f>
        <v/>
      </c>
      <c r="D150" t="str">
        <f>IF(妊婦健診・聴覚検査契約医療機関!I150=Sheet1!D150,"","WARNING")</f>
        <v/>
      </c>
      <c r="E150" t="e">
        <f>IF(妊婦健診・聴覚検査契約医療機関!#REF!=Sheet1!E150,"","WARNING")</f>
        <v>#REF!</v>
      </c>
    </row>
    <row r="151" spans="1:5">
      <c r="A151" t="str">
        <f>IF(妊婦健診・聴覚検査契約医療機関!E151=Sheet1!A151,"","WARNING")</f>
        <v/>
      </c>
      <c r="B151" t="str">
        <f>IF(妊婦健診・聴覚検査契約医療機関!F151=Sheet1!B151,"","WARNING")</f>
        <v/>
      </c>
      <c r="C151" t="str">
        <f>IF(妊婦健診・聴覚検査契約医療機関!G151=Sheet1!C151,"","WARNING")</f>
        <v/>
      </c>
      <c r="D151" t="str">
        <f>IF(妊婦健診・聴覚検査契約医療機関!I151=Sheet1!D151,"","WARNING")</f>
        <v/>
      </c>
      <c r="E151" t="e">
        <f>IF(妊婦健診・聴覚検査契約医療機関!#REF!=Sheet1!E151,"","WARNING")</f>
        <v>#REF!</v>
      </c>
    </row>
    <row r="152" spans="1:5">
      <c r="A152" t="str">
        <f>IF(妊婦健診・聴覚検査契約医療機関!E152=Sheet1!A152,"","WARNING")</f>
        <v/>
      </c>
      <c r="B152" t="str">
        <f>IF(妊婦健診・聴覚検査契約医療機関!F152=Sheet1!B152,"","WARNING")</f>
        <v/>
      </c>
      <c r="C152" t="str">
        <f>IF(妊婦健診・聴覚検査契約医療機関!G152=Sheet1!C152,"","WARNING")</f>
        <v/>
      </c>
      <c r="D152" t="str">
        <f>IF(妊婦健診・聴覚検査契約医療機関!I152=Sheet1!D152,"","WARNING")</f>
        <v/>
      </c>
      <c r="E152" t="e">
        <f>IF(妊婦健診・聴覚検査契約医療機関!#REF!=Sheet1!E152,"","WARNING")</f>
        <v>#REF!</v>
      </c>
    </row>
    <row r="153" spans="1:5">
      <c r="A153" t="e">
        <f>IF(妊婦健診・聴覚検査契約医療機関!#REF!=Sheet1!A153,"","WARNING")</f>
        <v>#REF!</v>
      </c>
      <c r="B153" t="e">
        <f>IF(妊婦健診・聴覚検査契約医療機関!#REF!=Sheet1!B153,"","WARNING")</f>
        <v>#REF!</v>
      </c>
      <c r="C153" t="e">
        <f>IF(妊婦健診・聴覚検査契約医療機関!#REF!=Sheet1!C153,"","WARNING")</f>
        <v>#REF!</v>
      </c>
      <c r="D153" t="e">
        <f>IF(妊婦健診・聴覚検査契約医療機関!#REF!=Sheet1!D153,"","WARNING")</f>
        <v>#REF!</v>
      </c>
      <c r="E153" t="e">
        <f>IF(妊婦健診・聴覚検査契約医療機関!#REF!=Sheet1!E153,"","WARNING")</f>
        <v>#REF!</v>
      </c>
    </row>
    <row r="154" spans="1:5">
      <c r="A154" t="str">
        <f>IF(妊婦健診・聴覚検査契約医療機関!E153=Sheet1!A154,"","WARNING")</f>
        <v/>
      </c>
      <c r="B154" t="str">
        <f>IF(妊婦健診・聴覚検査契約医療機関!F153=Sheet1!B154,"","WARNING")</f>
        <v/>
      </c>
      <c r="C154" t="str">
        <f>IF(妊婦健診・聴覚検査契約医療機関!G153=Sheet1!C154,"","WARNING")</f>
        <v/>
      </c>
      <c r="D154" t="str">
        <f>IF(妊婦健診・聴覚検査契約医療機関!I153=Sheet1!D154,"","WARNING")</f>
        <v/>
      </c>
      <c r="E154" t="e">
        <f>IF(妊婦健診・聴覚検査契約医療機関!#REF!=Sheet1!E154,"","WARNING")</f>
        <v>#REF!</v>
      </c>
    </row>
    <row r="155" spans="1:5">
      <c r="A155" t="str">
        <f>IF(妊婦健診・聴覚検査契約医療機関!E154=Sheet1!A155,"","WARNING")</f>
        <v/>
      </c>
      <c r="B155" t="str">
        <f>IF(妊婦健診・聴覚検査契約医療機関!F154=Sheet1!B155,"","WARNING")</f>
        <v/>
      </c>
      <c r="C155" t="str">
        <f>IF(妊婦健診・聴覚検査契約医療機関!G154=Sheet1!C155,"","WARNING")</f>
        <v/>
      </c>
      <c r="D155" t="str">
        <f>IF(妊婦健診・聴覚検査契約医療機関!I154=Sheet1!D155,"","WARNING")</f>
        <v/>
      </c>
      <c r="E155" t="e">
        <f>IF(妊婦健診・聴覚検査契約医療機関!#REF!=Sheet1!E155,"","WARNING")</f>
        <v>#REF!</v>
      </c>
    </row>
    <row r="156" spans="1:5">
      <c r="A156" t="str">
        <f>IF(妊婦健診・聴覚検査契約医療機関!E155=Sheet1!A156,"","WARNING")</f>
        <v/>
      </c>
      <c r="B156" t="str">
        <f>IF(妊婦健診・聴覚検査契約医療機関!F155=Sheet1!B156,"","WARNING")</f>
        <v/>
      </c>
      <c r="C156" t="str">
        <f>IF(妊婦健診・聴覚検査契約医療機関!G155=Sheet1!C156,"","WARNING")</f>
        <v/>
      </c>
      <c r="D156" t="str">
        <f>IF(妊婦健診・聴覚検査契約医療機関!I155=Sheet1!D156,"","WARNING")</f>
        <v/>
      </c>
      <c r="E156" t="e">
        <f>IF(妊婦健診・聴覚検査契約医療機関!#REF!=Sheet1!E156,"","WARNING")</f>
        <v>#REF!</v>
      </c>
    </row>
    <row r="157" spans="1:5">
      <c r="A157" t="str">
        <f>IF(妊婦健診・聴覚検査契約医療機関!E156=Sheet1!A157,"","WARNING")</f>
        <v/>
      </c>
      <c r="B157" t="str">
        <f>IF(妊婦健診・聴覚検査契約医療機関!F156=Sheet1!B157,"","WARNING")</f>
        <v/>
      </c>
      <c r="C157" t="str">
        <f>IF(妊婦健診・聴覚検査契約医療機関!G156=Sheet1!C157,"","WARNING")</f>
        <v/>
      </c>
      <c r="D157" t="str">
        <f>IF(妊婦健診・聴覚検査契約医療機関!I156=Sheet1!D157,"","WARNING")</f>
        <v/>
      </c>
      <c r="E157" t="e">
        <f>IF(妊婦健診・聴覚検査契約医療機関!#REF!=Sheet1!E157,"","WARNING")</f>
        <v>#REF!</v>
      </c>
    </row>
    <row r="158" spans="1:5">
      <c r="A158" t="str">
        <f>IF(妊婦健診・聴覚検査契約医療機関!E157=Sheet1!A158,"","WARNING")</f>
        <v/>
      </c>
      <c r="B158" t="str">
        <f>IF(妊婦健診・聴覚検査契約医療機関!F157=Sheet1!B158,"","WARNING")</f>
        <v/>
      </c>
      <c r="C158" t="str">
        <f>IF(妊婦健診・聴覚検査契約医療機関!G157=Sheet1!C158,"","WARNING")</f>
        <v>WARNING</v>
      </c>
      <c r="D158" t="str">
        <f>IF(妊婦健診・聴覚検査契約医療機関!I157=Sheet1!D158,"","WARNING")</f>
        <v>WARNING</v>
      </c>
      <c r="E158" t="e">
        <f>IF(妊婦健診・聴覚検査契約医療機関!#REF!=Sheet1!E158,"","WARNING")</f>
        <v>#REF!</v>
      </c>
    </row>
    <row r="159" spans="1:5">
      <c r="A159" t="str">
        <f>IF(妊婦健診・聴覚検査契約医療機関!E158=Sheet1!A159,"","WARNING")</f>
        <v/>
      </c>
      <c r="B159" t="str">
        <f>IF(妊婦健診・聴覚検査契約医療機関!F158=Sheet1!B159,"","WARNING")</f>
        <v/>
      </c>
      <c r="C159" t="str">
        <f>IF(妊婦健診・聴覚検査契約医療機関!G158=Sheet1!C159,"","WARNING")</f>
        <v/>
      </c>
      <c r="D159" t="str">
        <f>IF(妊婦健診・聴覚検査契約医療機関!I158=Sheet1!D159,"","WARNING")</f>
        <v/>
      </c>
      <c r="E159" t="e">
        <f>IF(妊婦健診・聴覚検査契約医療機関!#REF!=Sheet1!E159,"","WARNING")</f>
        <v>#REF!</v>
      </c>
    </row>
    <row r="160" spans="1:5">
      <c r="A160" t="str">
        <f>IF(妊婦健診・聴覚検査契約医療機関!E159=Sheet1!A160,"","WARNING")</f>
        <v/>
      </c>
      <c r="B160" t="str">
        <f>IF(妊婦健診・聴覚検査契約医療機関!F159=Sheet1!B160,"","WARNING")</f>
        <v/>
      </c>
      <c r="C160" t="str">
        <f>IF(妊婦健診・聴覚検査契約医療機関!G159=Sheet1!C160,"","WARNING")</f>
        <v/>
      </c>
      <c r="D160" t="str">
        <f>IF(妊婦健診・聴覚検査契約医療機関!I159=Sheet1!D160,"","WARNING")</f>
        <v/>
      </c>
      <c r="E160" t="e">
        <f>IF(妊婦健診・聴覚検査契約医療機関!#REF!=Sheet1!E160,"","WARNING")</f>
        <v>#REF!</v>
      </c>
    </row>
    <row r="161" spans="1:5">
      <c r="A161" t="str">
        <f>IF(妊婦健診・聴覚検査契約医療機関!E160=Sheet1!A161,"","WARNING")</f>
        <v/>
      </c>
      <c r="B161" t="str">
        <f>IF(妊婦健診・聴覚検査契約医療機関!F160=Sheet1!B161,"","WARNING")</f>
        <v/>
      </c>
      <c r="C161" t="str">
        <f>IF(妊婦健診・聴覚検査契約医療機関!G160=Sheet1!C161,"","WARNING")</f>
        <v/>
      </c>
      <c r="D161" t="str">
        <f>IF(妊婦健診・聴覚検査契約医療機関!I160=Sheet1!D161,"","WARNING")</f>
        <v/>
      </c>
      <c r="E161" t="e">
        <f>IF(妊婦健診・聴覚検査契約医療機関!#REF!=Sheet1!E161,"","WARNING")</f>
        <v>#REF!</v>
      </c>
    </row>
    <row r="162" spans="1:5">
      <c r="A162" t="str">
        <f>IF(妊婦健診・聴覚検査契約医療機関!E161=Sheet1!A162,"","WARNING")</f>
        <v/>
      </c>
      <c r="B162" t="str">
        <f>IF(妊婦健診・聴覚検査契約医療機関!F161=Sheet1!B162,"","WARNING")</f>
        <v/>
      </c>
      <c r="C162" t="str">
        <f>IF(妊婦健診・聴覚検査契約医療機関!G161=Sheet1!C162,"","WARNING")</f>
        <v/>
      </c>
      <c r="D162" t="str">
        <f>IF(妊婦健診・聴覚検査契約医療機関!I161=Sheet1!D162,"","WARNING")</f>
        <v/>
      </c>
      <c r="E162" t="e">
        <f>IF(妊婦健診・聴覚検査契約医療機関!#REF!=Sheet1!E162,"","WARNING")</f>
        <v>#REF!</v>
      </c>
    </row>
    <row r="163" spans="1:5">
      <c r="A163" t="str">
        <f>IF(妊婦健診・聴覚検査契約医療機関!E162=Sheet1!A163,"","WARNING")</f>
        <v/>
      </c>
      <c r="B163" t="str">
        <f>IF(妊婦健診・聴覚検査契約医療機関!F162=Sheet1!B163,"","WARNING")</f>
        <v/>
      </c>
      <c r="C163" t="str">
        <f>IF(妊婦健診・聴覚検査契約医療機関!G162=Sheet1!C163,"","WARNING")</f>
        <v/>
      </c>
      <c r="D163" t="str">
        <f>IF(妊婦健診・聴覚検査契約医療機関!I162=Sheet1!D163,"","WARNING")</f>
        <v/>
      </c>
      <c r="E163" t="e">
        <f>IF(妊婦健診・聴覚検査契約医療機関!#REF!=Sheet1!E163,"","WARNING")</f>
        <v>#REF!</v>
      </c>
    </row>
    <row r="164" spans="1:5">
      <c r="A164" t="str">
        <f>IF(妊婦健診・聴覚検査契約医療機関!E163=Sheet1!A164,"","WARNING")</f>
        <v/>
      </c>
      <c r="B164" t="str">
        <f>IF(妊婦健診・聴覚検査契約医療機関!F163=Sheet1!B164,"","WARNING")</f>
        <v/>
      </c>
      <c r="C164" t="str">
        <f>IF(妊婦健診・聴覚検査契約医療機関!G163=Sheet1!C164,"","WARNING")</f>
        <v/>
      </c>
      <c r="D164" t="str">
        <f>IF(妊婦健診・聴覚検査契約医療機関!I163=Sheet1!D164,"","WARNING")</f>
        <v/>
      </c>
      <c r="E164" t="e">
        <f>IF(妊婦健診・聴覚検査契約医療機関!#REF!=Sheet1!E164,"","WARNING")</f>
        <v>#REF!</v>
      </c>
    </row>
    <row r="165" spans="1:5">
      <c r="A165" t="str">
        <f>IF(妊婦健診・聴覚検査契約医療機関!E164=Sheet1!A165,"","WARNING")</f>
        <v/>
      </c>
      <c r="B165" t="str">
        <f>IF(妊婦健診・聴覚検査契約医療機関!F164=Sheet1!B165,"","WARNING")</f>
        <v/>
      </c>
      <c r="C165" t="str">
        <f>IF(妊婦健診・聴覚検査契約医療機関!G164=Sheet1!C165,"","WARNING")</f>
        <v/>
      </c>
      <c r="D165" t="str">
        <f>IF(妊婦健診・聴覚検査契約医療機関!I164=Sheet1!D165,"","WARNING")</f>
        <v/>
      </c>
      <c r="E165" t="e">
        <f>IF(妊婦健診・聴覚検査契約医療機関!#REF!=Sheet1!E165,"","WARNING")</f>
        <v>#REF!</v>
      </c>
    </row>
    <row r="166" spans="1:5">
      <c r="A166" t="str">
        <f>IF(妊婦健診・聴覚検査契約医療機関!E165=Sheet1!A166,"","WARNING")</f>
        <v/>
      </c>
      <c r="B166" t="str">
        <f>IF(妊婦健診・聴覚検査契約医療機関!F165=Sheet1!B166,"","WARNING")</f>
        <v/>
      </c>
      <c r="C166" t="str">
        <f>IF(妊婦健診・聴覚検査契約医療機関!G165=Sheet1!C166,"","WARNING")</f>
        <v/>
      </c>
      <c r="D166" t="str">
        <f>IF(妊婦健診・聴覚検査契約医療機関!I165=Sheet1!D166,"","WARNING")</f>
        <v/>
      </c>
      <c r="E166" t="e">
        <f>IF(妊婦健診・聴覚検査契約医療機関!#REF!=Sheet1!E166,"","WARNING")</f>
        <v>#REF!</v>
      </c>
    </row>
    <row r="167" spans="1:5">
      <c r="A167" t="str">
        <f>IF(妊婦健診・聴覚検査契約医療機関!E166=Sheet1!A167,"","WARNING")</f>
        <v/>
      </c>
      <c r="B167" t="str">
        <f>IF(妊婦健診・聴覚検査契約医療機関!F166=Sheet1!B167,"","WARNING")</f>
        <v/>
      </c>
      <c r="C167" t="str">
        <f>IF(妊婦健診・聴覚検査契約医療機関!G166=Sheet1!C167,"","WARNING")</f>
        <v/>
      </c>
      <c r="D167" t="str">
        <f>IF(妊婦健診・聴覚検査契約医療機関!I166=Sheet1!D167,"","WARNING")</f>
        <v/>
      </c>
      <c r="E167" t="e">
        <f>IF(妊婦健診・聴覚検査契約医療機関!#REF!=Sheet1!E167,"","WARNING")</f>
        <v>#REF!</v>
      </c>
    </row>
    <row r="168" spans="1:5">
      <c r="A168" t="str">
        <f>IF(妊婦健診・聴覚検査契約医療機関!E167=Sheet1!A168,"","WARNING")</f>
        <v/>
      </c>
      <c r="B168" t="str">
        <f>IF(妊婦健診・聴覚検査契約医療機関!F167=Sheet1!B168,"","WARNING")</f>
        <v/>
      </c>
      <c r="C168" t="str">
        <f>IF(妊婦健診・聴覚検査契約医療機関!G167=Sheet1!C168,"","WARNING")</f>
        <v/>
      </c>
      <c r="D168" t="str">
        <f>IF(妊婦健診・聴覚検査契約医療機関!I167=Sheet1!D168,"","WARNING")</f>
        <v/>
      </c>
      <c r="E168" t="e">
        <f>IF(妊婦健診・聴覚検査契約医療機関!#REF!=Sheet1!E168,"","WARNING")</f>
        <v>#REF!</v>
      </c>
    </row>
    <row r="169" spans="1:5">
      <c r="A169" t="str">
        <f>IF(妊婦健診・聴覚検査契約医療機関!E168=Sheet1!A169,"","WARNING")</f>
        <v>WARNING</v>
      </c>
      <c r="B169" t="str">
        <f>IF(妊婦健診・聴覚検査契約医療機関!F168=Sheet1!B169,"","WARNING")</f>
        <v>WARNING</v>
      </c>
      <c r="C169" t="str">
        <f>IF(妊婦健診・聴覚検査契約医療機関!G168=Sheet1!C169,"","WARNING")</f>
        <v>WARNING</v>
      </c>
      <c r="D169" t="str">
        <f>IF(妊婦健診・聴覚検査契約医療機関!I168=Sheet1!D169,"","WARNING")</f>
        <v>WARNING</v>
      </c>
      <c r="E169" t="e">
        <f>IF(妊婦健診・聴覚検査契約医療機関!#REF!=Sheet1!E169,"","WARNING")</f>
        <v>#REF!</v>
      </c>
    </row>
    <row r="170" spans="1:5">
      <c r="A170" t="str">
        <f>IF(妊婦健診・聴覚検査契約医療機関!E168=Sheet1!A170,"","WARNING")</f>
        <v/>
      </c>
      <c r="B170" t="str">
        <f>IF(妊婦健診・聴覚検査契約医療機関!F168=Sheet1!B170,"","WARNING")</f>
        <v/>
      </c>
      <c r="C170" t="str">
        <f>IF(妊婦健診・聴覚検査契約医療機関!G168=Sheet1!C170,"","WARNING")</f>
        <v/>
      </c>
      <c r="D170" t="str">
        <f>IF(妊婦健診・聴覚検査契約医療機関!I168=Sheet1!D170,"","WARNING")</f>
        <v/>
      </c>
      <c r="E170" t="e">
        <f>IF(妊婦健診・聴覚検査契約医療機関!#REF!=Sheet1!E170,"","WARNING")</f>
        <v>#REF!</v>
      </c>
    </row>
    <row r="171" spans="1:5">
      <c r="A171" t="str">
        <f>IF(妊婦健診・聴覚検査契約医療機関!E169=Sheet1!A171,"","WARNING")</f>
        <v/>
      </c>
      <c r="B171" t="str">
        <f>IF(妊婦健診・聴覚検査契約医療機関!F169=Sheet1!B171,"","WARNING")</f>
        <v/>
      </c>
      <c r="C171" t="str">
        <f>IF(妊婦健診・聴覚検査契約医療機関!G169=Sheet1!C171,"","WARNING")</f>
        <v/>
      </c>
      <c r="D171" t="str">
        <f>IF(妊婦健診・聴覚検査契約医療機関!I169=Sheet1!D171,"","WARNING")</f>
        <v/>
      </c>
      <c r="E171" t="e">
        <f>IF(妊婦健診・聴覚検査契約医療機関!#REF!=Sheet1!E171,"","WARNING")</f>
        <v>#REF!</v>
      </c>
    </row>
    <row r="172" spans="1:5">
      <c r="A172" t="str">
        <f>IF(妊婦健診・聴覚検査契約医療機関!E170=Sheet1!A172,"","WARNING")</f>
        <v/>
      </c>
      <c r="B172" t="str">
        <f>IF(妊婦健診・聴覚検査契約医療機関!F170=Sheet1!B172,"","WARNING")</f>
        <v/>
      </c>
      <c r="C172" t="str">
        <f>IF(妊婦健診・聴覚検査契約医療機関!G170=Sheet1!C172,"","WARNING")</f>
        <v/>
      </c>
      <c r="D172" t="str">
        <f>IF(妊婦健診・聴覚検査契約医療機関!I170=Sheet1!D172,"","WARNING")</f>
        <v/>
      </c>
      <c r="E172" t="e">
        <f>IF(妊婦健診・聴覚検査契約医療機関!#REF!=Sheet1!E172,"","WARNING")</f>
        <v>#REF!</v>
      </c>
    </row>
    <row r="173" spans="1:5">
      <c r="A173" t="str">
        <f>IF(妊婦健診・聴覚検査契約医療機関!E171=Sheet1!A173,"","WARNING")</f>
        <v/>
      </c>
      <c r="B173" t="str">
        <f>IF(妊婦健診・聴覚検査契約医療機関!F171=Sheet1!B173,"","WARNING")</f>
        <v/>
      </c>
      <c r="C173" t="str">
        <f>IF(妊婦健診・聴覚検査契約医療機関!G171=Sheet1!C173,"","WARNING")</f>
        <v/>
      </c>
      <c r="D173" t="str">
        <f>IF(妊婦健診・聴覚検査契約医療機関!I171=Sheet1!D173,"","WARNING")</f>
        <v/>
      </c>
      <c r="E173" t="e">
        <f>IF(妊婦健診・聴覚検査契約医療機関!#REF!=Sheet1!E173,"","WARNING")</f>
        <v>#REF!</v>
      </c>
    </row>
    <row r="174" spans="1:5">
      <c r="A174" t="str">
        <f>IF(妊婦健診・聴覚検査契約医療機関!E172=Sheet1!A174,"","WARNING")</f>
        <v/>
      </c>
      <c r="B174" t="str">
        <f>IF(妊婦健診・聴覚検査契約医療機関!F172=Sheet1!B174,"","WARNING")</f>
        <v/>
      </c>
      <c r="C174" t="str">
        <f>IF(妊婦健診・聴覚検査契約医療機関!G172=Sheet1!C174,"","WARNING")</f>
        <v/>
      </c>
      <c r="D174" t="str">
        <f>IF(妊婦健診・聴覚検査契約医療機関!I172=Sheet1!D174,"","WARNING")</f>
        <v/>
      </c>
      <c r="E174" t="e">
        <f>IF(妊婦健診・聴覚検査契約医療機関!#REF!=Sheet1!E174,"","WARNING")</f>
        <v>#REF!</v>
      </c>
    </row>
    <row r="175" spans="1:5">
      <c r="A175" t="str">
        <f>IF(妊婦健診・聴覚検査契約医療機関!E173=Sheet1!A175,"","WARNING")</f>
        <v/>
      </c>
      <c r="B175" t="str">
        <f>IF(妊婦健診・聴覚検査契約医療機関!F173=Sheet1!B175,"","WARNING")</f>
        <v/>
      </c>
      <c r="C175" t="str">
        <f>IF(妊婦健診・聴覚検査契約医療機関!G173=Sheet1!C175,"","WARNING")</f>
        <v/>
      </c>
      <c r="D175" t="str">
        <f>IF(妊婦健診・聴覚検査契約医療機関!I173=Sheet1!D175,"","WARNING")</f>
        <v/>
      </c>
      <c r="E175" t="e">
        <f>IF(妊婦健診・聴覚検査契約医療機関!#REF!=Sheet1!E175,"","WARNING")</f>
        <v>#REF!</v>
      </c>
    </row>
    <row r="176" spans="1:5">
      <c r="A176" t="str">
        <f>IF(妊婦健診・聴覚検査契約医療機関!E174=Sheet1!A176,"","WARNING")</f>
        <v/>
      </c>
      <c r="B176" t="str">
        <f>IF(妊婦健診・聴覚検査契約医療機関!F174=Sheet1!B176,"","WARNING")</f>
        <v/>
      </c>
      <c r="C176" t="str">
        <f>IF(妊婦健診・聴覚検査契約医療機関!G174=Sheet1!C176,"","WARNING")</f>
        <v/>
      </c>
      <c r="D176" t="str">
        <f>IF(妊婦健診・聴覚検査契約医療機関!I174=Sheet1!D176,"","WARNING")</f>
        <v/>
      </c>
      <c r="E176" t="e">
        <f>IF(妊婦健診・聴覚検査契約医療機関!#REF!=Sheet1!E176,"","WARNING")</f>
        <v>#REF!</v>
      </c>
    </row>
    <row r="177" spans="1:5">
      <c r="A177" t="str">
        <f>IF(妊婦健診・聴覚検査契約医療機関!E175=Sheet1!A177,"","WARNING")</f>
        <v/>
      </c>
      <c r="B177" t="str">
        <f>IF(妊婦健診・聴覚検査契約医療機関!F175=Sheet1!B177,"","WARNING")</f>
        <v/>
      </c>
      <c r="C177" t="str">
        <f>IF(妊婦健診・聴覚検査契約医療機関!G175=Sheet1!C177,"","WARNING")</f>
        <v/>
      </c>
      <c r="D177" t="str">
        <f>IF(妊婦健診・聴覚検査契約医療機関!I175=Sheet1!D177,"","WARNING")</f>
        <v/>
      </c>
      <c r="E177" t="e">
        <f>IF(妊婦健診・聴覚検査契約医療機関!#REF!=Sheet1!E177,"","WARNING")</f>
        <v>#REF!</v>
      </c>
    </row>
    <row r="178" spans="1:5">
      <c r="A178" t="str">
        <f>IF(妊婦健診・聴覚検査契約医療機関!E176=Sheet1!A178,"","WARNING")</f>
        <v/>
      </c>
      <c r="B178" t="str">
        <f>IF(妊婦健診・聴覚検査契約医療機関!F176=Sheet1!B178,"","WARNING")</f>
        <v/>
      </c>
      <c r="C178" t="str">
        <f>IF(妊婦健診・聴覚検査契約医療機関!G176=Sheet1!C178,"","WARNING")</f>
        <v/>
      </c>
      <c r="D178" t="str">
        <f>IF(妊婦健診・聴覚検査契約医療機関!I176=Sheet1!D178,"","WARNING")</f>
        <v/>
      </c>
      <c r="E178" t="e">
        <f>IF(妊婦健診・聴覚検査契約医療機関!#REF!=Sheet1!E178,"","WARNING")</f>
        <v>#REF!</v>
      </c>
    </row>
    <row r="179" spans="1:5">
      <c r="A179" t="str">
        <f>IF(妊婦健診・聴覚検査契約医療機関!E177=Sheet1!A179,"","WARNING")</f>
        <v/>
      </c>
      <c r="B179" t="str">
        <f>IF(妊婦健診・聴覚検査契約医療機関!F177=Sheet1!B179,"","WARNING")</f>
        <v/>
      </c>
      <c r="C179" t="str">
        <f>IF(妊婦健診・聴覚検査契約医療機関!G177=Sheet1!C179,"","WARNING")</f>
        <v/>
      </c>
      <c r="D179" t="str">
        <f>IF(妊婦健診・聴覚検査契約医療機関!I177=Sheet1!D179,"","WARNING")</f>
        <v/>
      </c>
      <c r="E179" t="e">
        <f>IF(妊婦健診・聴覚検査契約医療機関!#REF!=Sheet1!E179,"","WARNING")</f>
        <v>#REF!</v>
      </c>
    </row>
    <row r="180" spans="1:5">
      <c r="A180" t="str">
        <f>IF(妊婦健診・聴覚検査契約医療機関!E178=Sheet1!A180,"","WARNING")</f>
        <v/>
      </c>
      <c r="B180" t="str">
        <f>IF(妊婦健診・聴覚検査契約医療機関!F178=Sheet1!B180,"","WARNING")</f>
        <v/>
      </c>
      <c r="C180" t="str">
        <f>IF(妊婦健診・聴覚検査契約医療機関!G178=Sheet1!C180,"","WARNING")</f>
        <v/>
      </c>
      <c r="D180" t="str">
        <f>IF(妊婦健診・聴覚検査契約医療機関!I178=Sheet1!D180,"","WARNING")</f>
        <v/>
      </c>
      <c r="E180" t="e">
        <f>IF(妊婦健診・聴覚検査契約医療機関!#REF!=Sheet1!E180,"","WARNING")</f>
        <v>#REF!</v>
      </c>
    </row>
    <row r="181" spans="1:5">
      <c r="A181" t="str">
        <f>IF(妊婦健診・聴覚検査契約医療機関!E179=Sheet1!A181,"","WARNING")</f>
        <v/>
      </c>
      <c r="B181" t="str">
        <f>IF(妊婦健診・聴覚検査契約医療機関!F179=Sheet1!B181,"","WARNING")</f>
        <v/>
      </c>
      <c r="C181" t="str">
        <f>IF(妊婦健診・聴覚検査契約医療機関!G179=Sheet1!C181,"","WARNING")</f>
        <v/>
      </c>
      <c r="D181" t="str">
        <f>IF(妊婦健診・聴覚検査契約医療機関!I179=Sheet1!D181,"","WARNING")</f>
        <v/>
      </c>
      <c r="E181" t="e">
        <f>IF(妊婦健診・聴覚検査契約医療機関!#REF!=Sheet1!E181,"","WARNING")</f>
        <v>#REF!</v>
      </c>
    </row>
    <row r="182" spans="1:5">
      <c r="A182" t="str">
        <f>IF(妊婦健診・聴覚検査契約医療機関!E180=Sheet1!A182,"","WARNING")</f>
        <v/>
      </c>
      <c r="B182" t="str">
        <f>IF(妊婦健診・聴覚検査契約医療機関!F180=Sheet1!B182,"","WARNING")</f>
        <v/>
      </c>
      <c r="C182" t="str">
        <f>IF(妊婦健診・聴覚検査契約医療機関!G180=Sheet1!C182,"","WARNING")</f>
        <v/>
      </c>
      <c r="D182" t="str">
        <f>IF(妊婦健診・聴覚検査契約医療機関!I180=Sheet1!D182,"","WARNING")</f>
        <v/>
      </c>
      <c r="E182" t="e">
        <f>IF(妊婦健診・聴覚検査契約医療機関!#REF!=Sheet1!E182,"","WARNING")</f>
        <v>#REF!</v>
      </c>
    </row>
    <row r="183" spans="1:5">
      <c r="A183" t="str">
        <f>IF(妊婦健診・聴覚検査契約医療機関!E181=Sheet1!A183,"","WARNING")</f>
        <v/>
      </c>
      <c r="B183" t="str">
        <f>IF(妊婦健診・聴覚検査契約医療機関!F181=Sheet1!B183,"","WARNING")</f>
        <v/>
      </c>
      <c r="C183" t="str">
        <f>IF(妊婦健診・聴覚検査契約医療機関!G181=Sheet1!C183,"","WARNING")</f>
        <v/>
      </c>
      <c r="D183" t="str">
        <f>IF(妊婦健診・聴覚検査契約医療機関!I181=Sheet1!D183,"","WARNING")</f>
        <v/>
      </c>
      <c r="E183" t="e">
        <f>IF(妊婦健診・聴覚検査契約医療機関!#REF!=Sheet1!E183,"","WARNING")</f>
        <v>#REF!</v>
      </c>
    </row>
    <row r="184" spans="1:5">
      <c r="A184" t="str">
        <f>IF(妊婦健診・聴覚検査契約医療機関!E182=Sheet1!A184,"","WARNING")</f>
        <v/>
      </c>
      <c r="B184" t="str">
        <f>IF(妊婦健診・聴覚検査契約医療機関!F182=Sheet1!B184,"","WARNING")</f>
        <v/>
      </c>
      <c r="C184" t="str">
        <f>IF(妊婦健診・聴覚検査契約医療機関!G182=Sheet1!C184,"","WARNING")</f>
        <v/>
      </c>
      <c r="D184" t="str">
        <f>IF(妊婦健診・聴覚検査契約医療機関!I182=Sheet1!D184,"","WARNING")</f>
        <v/>
      </c>
      <c r="E184" t="e">
        <f>IF(妊婦健診・聴覚検査契約医療機関!#REF!=Sheet1!E184,"","WARNING")</f>
        <v>#REF!</v>
      </c>
    </row>
    <row r="185" spans="1:5">
      <c r="A185" t="str">
        <f>IF(妊婦健診・聴覚検査契約医療機関!E183=Sheet1!A185,"","WARNING")</f>
        <v/>
      </c>
      <c r="B185" t="str">
        <f>IF(妊婦健診・聴覚検査契約医療機関!F183=Sheet1!B185,"","WARNING")</f>
        <v/>
      </c>
      <c r="C185" t="str">
        <f>IF(妊婦健診・聴覚検査契約医療機関!G183=Sheet1!C185,"","WARNING")</f>
        <v/>
      </c>
      <c r="D185" t="str">
        <f>IF(妊婦健診・聴覚検査契約医療機関!I183=Sheet1!D185,"","WARNING")</f>
        <v/>
      </c>
      <c r="E185" t="e">
        <f>IF(妊婦健診・聴覚検査契約医療機関!#REF!=Sheet1!E185,"","WARNING")</f>
        <v>#REF!</v>
      </c>
    </row>
    <row r="186" spans="1:5">
      <c r="A186" t="str">
        <f>IF(妊婦健診・聴覚検査契約医療機関!E184=Sheet1!A186,"","WARNING")</f>
        <v/>
      </c>
      <c r="B186" t="str">
        <f>IF(妊婦健診・聴覚検査契約医療機関!F184=Sheet1!B186,"","WARNING")</f>
        <v/>
      </c>
      <c r="C186" t="str">
        <f>IF(妊婦健診・聴覚検査契約医療機関!G184=Sheet1!C186,"","WARNING")</f>
        <v/>
      </c>
      <c r="D186" t="str">
        <f>IF(妊婦健診・聴覚検査契約医療機関!I184=Sheet1!D186,"","WARNING")</f>
        <v/>
      </c>
      <c r="E186" t="e">
        <f>IF(妊婦健診・聴覚検査契約医療機関!#REF!=Sheet1!E186,"","WARNING")</f>
        <v>#REF!</v>
      </c>
    </row>
    <row r="187" spans="1:5">
      <c r="A187" t="str">
        <f>IF(妊婦健診・聴覚検査契約医療機関!E185=Sheet1!A187,"","WARNING")</f>
        <v/>
      </c>
      <c r="B187" t="str">
        <f>IF(妊婦健診・聴覚検査契約医療機関!F185=Sheet1!B187,"","WARNING")</f>
        <v/>
      </c>
      <c r="C187" t="str">
        <f>IF(妊婦健診・聴覚検査契約医療機関!G185=Sheet1!C187,"","WARNING")</f>
        <v/>
      </c>
      <c r="D187" t="str">
        <f>IF(妊婦健診・聴覚検査契約医療機関!I185=Sheet1!D187,"","WARNING")</f>
        <v/>
      </c>
      <c r="E187" t="e">
        <f>IF(妊婦健診・聴覚検査契約医療機関!#REF!=Sheet1!E187,"","WARNING")</f>
        <v>#REF!</v>
      </c>
    </row>
    <row r="188" spans="1:5">
      <c r="A188" t="str">
        <f>IF(妊婦健診・聴覚検査契約医療機関!E186=Sheet1!A188,"","WARNING")</f>
        <v/>
      </c>
      <c r="B188" t="str">
        <f>IF(妊婦健診・聴覚検査契約医療機関!F186=Sheet1!B188,"","WARNING")</f>
        <v/>
      </c>
      <c r="C188" t="str">
        <f>IF(妊婦健診・聴覚検査契約医療機関!G186=Sheet1!C188,"","WARNING")</f>
        <v/>
      </c>
      <c r="D188" t="str">
        <f>IF(妊婦健診・聴覚検査契約医療機関!I186=Sheet1!D188,"","WARNING")</f>
        <v/>
      </c>
      <c r="E188" t="e">
        <f>IF(妊婦健診・聴覚検査契約医療機関!#REF!=Sheet1!E188,"","WARNING")</f>
        <v>#REF!</v>
      </c>
    </row>
    <row r="189" spans="1:5">
      <c r="A189" t="str">
        <f>IF(妊婦健診・聴覚検査契約医療機関!E187=Sheet1!A189,"","WARNING")</f>
        <v/>
      </c>
      <c r="B189" t="str">
        <f>IF(妊婦健診・聴覚検査契約医療機関!F187=Sheet1!B189,"","WARNING")</f>
        <v/>
      </c>
      <c r="C189" t="str">
        <f>IF(妊婦健診・聴覚検査契約医療機関!G187=Sheet1!C189,"","WARNING")</f>
        <v/>
      </c>
      <c r="D189" t="str">
        <f>IF(妊婦健診・聴覚検査契約医療機関!I187=Sheet1!D189,"","WARNING")</f>
        <v/>
      </c>
      <c r="E189" t="e">
        <f>IF(妊婦健診・聴覚検査契約医療機関!#REF!=Sheet1!E189,"","WARNING")</f>
        <v>#REF!</v>
      </c>
    </row>
    <row r="190" spans="1:5">
      <c r="A190" t="str">
        <f>IF(妊婦健診・聴覚検査契約医療機関!E188=Sheet1!A190,"","WARNING")</f>
        <v/>
      </c>
      <c r="B190" t="str">
        <f>IF(妊婦健診・聴覚検査契約医療機関!F188=Sheet1!B190,"","WARNING")</f>
        <v/>
      </c>
      <c r="C190" t="str">
        <f>IF(妊婦健診・聴覚検査契約医療機関!G188=Sheet1!C190,"","WARNING")</f>
        <v/>
      </c>
      <c r="D190" t="str">
        <f>IF(妊婦健診・聴覚検査契約医療機関!I188=Sheet1!D190,"","WARNING")</f>
        <v/>
      </c>
      <c r="E190" t="e">
        <f>IF(妊婦健診・聴覚検査契約医療機関!#REF!=Sheet1!E190,"","WARNING")</f>
        <v>#REF!</v>
      </c>
    </row>
    <row r="191" spans="1:5">
      <c r="A191" t="str">
        <f>IF(妊婦健診・聴覚検査契約医療機関!E189=Sheet1!A191,"","WARNING")</f>
        <v/>
      </c>
      <c r="B191" t="str">
        <f>IF(妊婦健診・聴覚検査契約医療機関!F189=Sheet1!B191,"","WARNING")</f>
        <v/>
      </c>
      <c r="C191" t="str">
        <f>IF(妊婦健診・聴覚検査契約医療機関!G189=Sheet1!C191,"","WARNING")</f>
        <v/>
      </c>
      <c r="D191" t="str">
        <f>IF(妊婦健診・聴覚検査契約医療機関!I189=Sheet1!D191,"","WARNING")</f>
        <v/>
      </c>
      <c r="E191" t="e">
        <f>IF(妊婦健診・聴覚検査契約医療機関!#REF!=Sheet1!E191,"","WARNING")</f>
        <v>#REF!</v>
      </c>
    </row>
    <row r="192" spans="1:5">
      <c r="A192" t="str">
        <f>IF(妊婦健診・聴覚検査契約医療機関!E190=Sheet1!A192,"","WARNING")</f>
        <v/>
      </c>
      <c r="B192" t="str">
        <f>IF(妊婦健診・聴覚検査契約医療機関!F190=Sheet1!B192,"","WARNING")</f>
        <v/>
      </c>
      <c r="C192" t="str">
        <f>IF(妊婦健診・聴覚検査契約医療機関!G190=Sheet1!C192,"","WARNING")</f>
        <v/>
      </c>
      <c r="D192" t="str">
        <f>IF(妊婦健診・聴覚検査契約医療機関!I190=Sheet1!D192,"","WARNING")</f>
        <v/>
      </c>
      <c r="E192" t="e">
        <f>IF(妊婦健診・聴覚検査契約医療機関!#REF!=Sheet1!E192,"","WARNING")</f>
        <v>#REF!</v>
      </c>
    </row>
    <row r="193" spans="1:5">
      <c r="A193" t="str">
        <f>IF(妊婦健診・聴覚検査契約医療機関!E191=Sheet1!A193,"","WARNING")</f>
        <v/>
      </c>
      <c r="B193" t="str">
        <f>IF(妊婦健診・聴覚検査契約医療機関!F191=Sheet1!B193,"","WARNING")</f>
        <v/>
      </c>
      <c r="C193" t="str">
        <f>IF(妊婦健診・聴覚検査契約医療機関!G191=Sheet1!C193,"","WARNING")</f>
        <v/>
      </c>
      <c r="D193" t="str">
        <f>IF(妊婦健診・聴覚検査契約医療機関!I191=Sheet1!D193,"","WARNING")</f>
        <v/>
      </c>
      <c r="E193" t="e">
        <f>IF(妊婦健診・聴覚検査契約医療機関!#REF!=Sheet1!E193,"","WARNING")</f>
        <v>#REF!</v>
      </c>
    </row>
    <row r="194" spans="1:5">
      <c r="A194" t="str">
        <f>IF(妊婦健診・聴覚検査契約医療機関!E192=Sheet1!A194,"","WARNING")</f>
        <v/>
      </c>
      <c r="B194" t="str">
        <f>IF(妊婦健診・聴覚検査契約医療機関!F192=Sheet1!B194,"","WARNING")</f>
        <v/>
      </c>
      <c r="C194" t="str">
        <f>IF(妊婦健診・聴覚検査契約医療機関!G192=Sheet1!C194,"","WARNING")</f>
        <v/>
      </c>
      <c r="D194" t="str">
        <f>IF(妊婦健診・聴覚検査契約医療機関!I192=Sheet1!D194,"","WARNING")</f>
        <v/>
      </c>
      <c r="E194" t="e">
        <f>IF(妊婦健診・聴覚検査契約医療機関!#REF!=Sheet1!E194,"","WARNING")</f>
        <v>#REF!</v>
      </c>
    </row>
    <row r="195" spans="1:5">
      <c r="A195" t="str">
        <f>IF(妊婦健診・聴覚検査契約医療機関!E193=Sheet1!A195,"","WARNING")</f>
        <v/>
      </c>
      <c r="B195" t="str">
        <f>IF(妊婦健診・聴覚検査契約医療機関!F193=Sheet1!B195,"","WARNING")</f>
        <v/>
      </c>
      <c r="C195" t="str">
        <f>IF(妊婦健診・聴覚検査契約医療機関!G193=Sheet1!C195,"","WARNING")</f>
        <v/>
      </c>
      <c r="D195" t="str">
        <f>IF(妊婦健診・聴覚検査契約医療機関!I193=Sheet1!D195,"","WARNING")</f>
        <v/>
      </c>
      <c r="E195" t="e">
        <f>IF(妊婦健診・聴覚検査契約医療機関!#REF!=Sheet1!E195,"","WARNING")</f>
        <v>#REF!</v>
      </c>
    </row>
    <row r="196" spans="1:5">
      <c r="A196" t="str">
        <f>IF(妊婦健診・聴覚検査契約医療機関!E194=Sheet1!A196,"","WARNING")</f>
        <v/>
      </c>
      <c r="B196" t="str">
        <f>IF(妊婦健診・聴覚検査契約医療機関!F194=Sheet1!B196,"","WARNING")</f>
        <v/>
      </c>
      <c r="C196" t="str">
        <f>IF(妊婦健診・聴覚検査契約医療機関!G194=Sheet1!C196,"","WARNING")</f>
        <v/>
      </c>
      <c r="D196" t="str">
        <f>IF(妊婦健診・聴覚検査契約医療機関!I194=Sheet1!D196,"","WARNING")</f>
        <v/>
      </c>
      <c r="E196" t="e">
        <f>IF(妊婦健診・聴覚検査契約医療機関!#REF!=Sheet1!E196,"","WARNING")</f>
        <v>#REF!</v>
      </c>
    </row>
    <row r="197" spans="1:5">
      <c r="A197" t="str">
        <f>IF(妊婦健診・聴覚検査契約医療機関!E195=Sheet1!A197,"","WARNING")</f>
        <v/>
      </c>
      <c r="B197" t="str">
        <f>IF(妊婦健診・聴覚検査契約医療機関!F195=Sheet1!B197,"","WARNING")</f>
        <v/>
      </c>
      <c r="C197" t="str">
        <f>IF(妊婦健診・聴覚検査契約医療機関!G195=Sheet1!C197,"","WARNING")</f>
        <v/>
      </c>
      <c r="D197" t="str">
        <f>IF(妊婦健診・聴覚検査契約医療機関!I195=Sheet1!D197,"","WARNING")</f>
        <v/>
      </c>
      <c r="E197" t="e">
        <f>IF(妊婦健診・聴覚検査契約医療機関!#REF!=Sheet1!E197,"","WARNING")</f>
        <v>#REF!</v>
      </c>
    </row>
    <row r="198" spans="1:5">
      <c r="A198" t="str">
        <f>IF(妊婦健診・聴覚検査契約医療機関!E196=Sheet1!A198,"","WARNING")</f>
        <v/>
      </c>
      <c r="B198" t="str">
        <f>IF(妊婦健診・聴覚検査契約医療機関!F196=Sheet1!B198,"","WARNING")</f>
        <v/>
      </c>
      <c r="C198" t="str">
        <f>IF(妊婦健診・聴覚検査契約医療機関!G196=Sheet1!C198,"","WARNING")</f>
        <v/>
      </c>
      <c r="D198" t="str">
        <f>IF(妊婦健診・聴覚検査契約医療機関!I196=Sheet1!D198,"","WARNING")</f>
        <v/>
      </c>
      <c r="E198" t="e">
        <f>IF(妊婦健診・聴覚検査契約医療機関!#REF!=Sheet1!E198,"","WARNING")</f>
        <v>#REF!</v>
      </c>
    </row>
    <row r="199" spans="1:5">
      <c r="A199" t="str">
        <f>IF(妊婦健診・聴覚検査契約医療機関!E197=Sheet1!A199,"","WARNING")</f>
        <v/>
      </c>
      <c r="B199" t="str">
        <f>IF(妊婦健診・聴覚検査契約医療機関!F197=Sheet1!B199,"","WARNING")</f>
        <v/>
      </c>
      <c r="C199" t="str">
        <f>IF(妊婦健診・聴覚検査契約医療機関!G197=Sheet1!C199,"","WARNING")</f>
        <v/>
      </c>
      <c r="D199" t="str">
        <f>IF(妊婦健診・聴覚検査契約医療機関!I197=Sheet1!D199,"","WARNING")</f>
        <v/>
      </c>
      <c r="E199" t="e">
        <f>IF(妊婦健診・聴覚検査契約医療機関!#REF!=Sheet1!E199,"","WARNING")</f>
        <v>#REF!</v>
      </c>
    </row>
    <row r="200" spans="1:5">
      <c r="A200" t="str">
        <f>IF(妊婦健診・聴覚検査契約医療機関!E198=Sheet1!A200,"","WARNING")</f>
        <v/>
      </c>
      <c r="B200" t="str">
        <f>IF(妊婦健診・聴覚検査契約医療機関!F198=Sheet1!B200,"","WARNING")</f>
        <v/>
      </c>
      <c r="C200" t="str">
        <f>IF(妊婦健診・聴覚検査契約医療機関!G198=Sheet1!C200,"","WARNING")</f>
        <v/>
      </c>
      <c r="D200" t="str">
        <f>IF(妊婦健診・聴覚検査契約医療機関!I198=Sheet1!D200,"","WARNING")</f>
        <v/>
      </c>
      <c r="E200" t="e">
        <f>IF(妊婦健診・聴覚検査契約医療機関!#REF!=Sheet1!E200,"","WARNING")</f>
        <v>#REF!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DAA52-F823-4E2E-B655-2763744F87B6}">
  <dimension ref="A1:E65"/>
  <sheetViews>
    <sheetView topLeftCell="A16" workbookViewId="0">
      <selection activeCell="B37" sqref="B37"/>
    </sheetView>
  </sheetViews>
  <sheetFormatPr defaultRowHeight="14.25"/>
  <cols>
    <col min="1" max="1" width="9.140625" style="25"/>
    <col min="2" max="2" width="23.28515625" style="25" customWidth="1"/>
  </cols>
  <sheetData>
    <row r="1" spans="1:5">
      <c r="C1" s="26" t="s">
        <v>762</v>
      </c>
      <c r="D1" s="26" t="s">
        <v>763</v>
      </c>
      <c r="E1" s="26" t="s">
        <v>770</v>
      </c>
    </row>
    <row r="2" spans="1:5">
      <c r="A2" s="22">
        <v>1</v>
      </c>
      <c r="B2" s="23" t="s">
        <v>720</v>
      </c>
      <c r="C2" s="1">
        <f>COUNTIFS(妊婦健診・聴覚検査契約医療機関!$H:$H,市町村集計!$B2,妊婦健診・聴覚検査契約医療機関!$B:$B,"○")</f>
        <v>15</v>
      </c>
      <c r="D2" s="1">
        <f>COUNTIFS(妊婦健診・聴覚検査契約医療機関!$H:$H,市町村集計!$B2,妊婦健診・聴覚検査契約医療機関!$C:$C,"○")</f>
        <v>32</v>
      </c>
      <c r="E2" s="1">
        <f>COUNTIFS(妊婦健診・聴覚検査契約医療機関!$H:$H,市町村集計!$B2,妊婦健診・聴覚検査契約医療機関!$D:$D,"○")</f>
        <v>21</v>
      </c>
    </row>
    <row r="3" spans="1:5">
      <c r="A3" s="22">
        <v>2</v>
      </c>
      <c r="B3" s="23" t="s">
        <v>721</v>
      </c>
      <c r="C3" s="1">
        <f>COUNTIFS(妊婦健診・聴覚検査契約医療機関!H:H,市町村集計!B3,妊婦健診・聴覚検査契約医療機関!B:B,"○")</f>
        <v>2</v>
      </c>
      <c r="D3" s="1">
        <f>COUNTIFS(妊婦健診・聴覚検査契約医療機関!$H:$H,市町村集計!$B3,妊婦健診・聴覚検査契約医療機関!$C:$C,"○")</f>
        <v>8</v>
      </c>
      <c r="E3" s="1">
        <f>COUNTIFS(妊婦健診・聴覚検査契約医療機関!$H:$H,市町村集計!$B3,妊婦健診・聴覚検査契約医療機関!$D:$D,"○")</f>
        <v>3</v>
      </c>
    </row>
    <row r="4" spans="1:5">
      <c r="A4" s="22">
        <v>3</v>
      </c>
      <c r="B4" s="24" t="s">
        <v>644</v>
      </c>
      <c r="C4" s="1">
        <f>COUNTIFS(妊婦健診・聴覚検査契約医療機関!H:H,市町村集計!B4,妊婦健診・聴覚検査契約医療機関!B:B,"○")</f>
        <v>2</v>
      </c>
      <c r="D4" s="1">
        <f>COUNTIFS(妊婦健診・聴覚検査契約医療機関!$H:$H,市町村集計!$B4,妊婦健診・聴覚検査契約医療機関!$C:$C,"○")</f>
        <v>6</v>
      </c>
      <c r="E4" s="1">
        <f>COUNTIFS(妊婦健診・聴覚検査契約医療機関!$H:$H,市町村集計!$B4,妊婦健診・聴覚検査契約医療機関!$D:$D,"○")</f>
        <v>2</v>
      </c>
    </row>
    <row r="5" spans="1:5">
      <c r="A5" s="22">
        <v>4</v>
      </c>
      <c r="B5" s="24" t="s">
        <v>722</v>
      </c>
      <c r="C5" s="1">
        <f>COUNTIFS(妊婦健診・聴覚検査契約医療機関!H:H,市町村集計!B5,妊婦健診・聴覚検査契約医療機関!B:B,"○")</f>
        <v>7</v>
      </c>
      <c r="D5" s="1">
        <f>COUNTIFS(妊婦健診・聴覚検査契約医療機関!$H:$H,市町村集計!$B5,妊婦健診・聴覚検査契約医療機関!$C:$C,"○")</f>
        <v>10</v>
      </c>
      <c r="E5" s="1">
        <f>COUNTIFS(妊婦健診・聴覚検査契約医療機関!$H:$H,市町村集計!$B5,妊婦健診・聴覚検査契約医療機関!$D:$D,"○")</f>
        <v>8</v>
      </c>
    </row>
    <row r="6" spans="1:5">
      <c r="A6" s="22">
        <v>5</v>
      </c>
      <c r="B6" s="24" t="s">
        <v>646</v>
      </c>
      <c r="C6" s="1">
        <f>COUNTIFS(妊婦健診・聴覚検査契約医療機関!H:H,市町村集計!B6,妊婦健診・聴覚検査契約医療機関!B:B,"○")</f>
        <v>1</v>
      </c>
      <c r="D6" s="1">
        <f>COUNTIFS(妊婦健診・聴覚検査契約医療機関!$H:$H,市町村集計!$B6,妊婦健診・聴覚検査契約医療機関!$C:$C,"○")</f>
        <v>2</v>
      </c>
      <c r="E6" s="1">
        <f>COUNTIFS(妊婦健診・聴覚検査契約医療機関!$H:$H,市町村集計!$B6,妊婦健診・聴覚検査契約医療機関!$D:$D,"○")</f>
        <v>2</v>
      </c>
    </row>
    <row r="7" spans="1:5">
      <c r="A7" s="22">
        <v>6</v>
      </c>
      <c r="B7" s="24" t="s">
        <v>683</v>
      </c>
      <c r="C7" s="1">
        <f>COUNTIFS(妊婦健診・聴覚検査契約医療機関!H:H,市町村集計!B7,妊婦健診・聴覚検査契約医療機関!B:B,"○")</f>
        <v>1</v>
      </c>
      <c r="D7" s="1">
        <f>COUNTIFS(妊婦健診・聴覚検査契約医療機関!$H:$H,市町村集計!$B7,妊婦健診・聴覚検査契約医療機関!$C:$C,"○")</f>
        <v>2</v>
      </c>
      <c r="E7" s="1">
        <f>COUNTIFS(妊婦健診・聴覚検査契約医療機関!$H:$H,市町村集計!$B7,妊婦健診・聴覚検査契約医療機関!$D:$D,"○")</f>
        <v>1</v>
      </c>
    </row>
    <row r="8" spans="1:5">
      <c r="A8" s="22">
        <v>7</v>
      </c>
      <c r="B8" s="24" t="s">
        <v>635</v>
      </c>
      <c r="C8" s="1">
        <f>COUNTIFS(妊婦健診・聴覚検査契約医療機関!H:H,市町村集計!B8,妊婦健診・聴覚検査契約医療機関!B:B,"○")</f>
        <v>5</v>
      </c>
      <c r="D8" s="1">
        <f>COUNTIFS(妊婦健診・聴覚検査契約医療機関!$H:$H,市町村集計!$B8,妊婦健診・聴覚検査契約医療機関!$C:$C,"○")</f>
        <v>6</v>
      </c>
      <c r="E8" s="1">
        <f>COUNTIFS(妊婦健診・聴覚検査契約医療機関!$H:$H,市町村集計!$B8,妊婦健診・聴覚検査契約医療機関!$D:$D,"○")</f>
        <v>5</v>
      </c>
    </row>
    <row r="9" spans="1:5">
      <c r="A9" s="22">
        <v>8</v>
      </c>
      <c r="B9" s="24" t="s">
        <v>636</v>
      </c>
      <c r="C9" s="1">
        <f>COUNTIFS(妊婦健診・聴覚検査契約医療機関!H:H,市町村集計!B9,妊婦健診・聴覚検査契約医療機関!B:B,"○")</f>
        <v>1</v>
      </c>
      <c r="D9" s="1">
        <f>COUNTIFS(妊婦健診・聴覚検査契約医療機関!$H:$H,市町村集計!$B9,妊婦健診・聴覚検査契約医療機関!$C:$C,"○")</f>
        <v>1</v>
      </c>
      <c r="E9" s="1">
        <f>COUNTIFS(妊婦健診・聴覚検査契約医療機関!$H:$H,市町村集計!$B9,妊婦健診・聴覚検査契約医療機関!$D:$D,"○")</f>
        <v>1</v>
      </c>
    </row>
    <row r="10" spans="1:5">
      <c r="A10" s="22">
        <v>9</v>
      </c>
      <c r="B10" s="24" t="s">
        <v>697</v>
      </c>
      <c r="C10" s="1">
        <f>COUNTIFS(妊婦健診・聴覚検査契約医療機関!H:H,市町村集計!B10,妊婦健診・聴覚検査契約医療機関!B:B,"○")</f>
        <v>1</v>
      </c>
      <c r="D10" s="1">
        <f>COUNTIFS(妊婦健診・聴覚検査契約医療機関!$H:$H,市町村集計!$B10,妊婦健診・聴覚検査契約医療機関!$C:$C,"○")</f>
        <v>1</v>
      </c>
      <c r="E10" s="1">
        <f>COUNTIFS(妊婦健診・聴覚検査契約医療機関!$H:$H,市町村集計!$B10,妊婦健診・聴覚検査契約医療機関!$D:$D,"○")</f>
        <v>1</v>
      </c>
    </row>
    <row r="11" spans="1:5">
      <c r="A11" s="22">
        <v>10</v>
      </c>
      <c r="B11" s="24" t="s">
        <v>685</v>
      </c>
      <c r="C11" s="1">
        <f>COUNTIFS(妊婦健診・聴覚検査契約医療機関!H:H,市町村集計!B11,妊婦健診・聴覚検査契約医療機関!B:B,"○")</f>
        <v>1</v>
      </c>
      <c r="D11" s="1">
        <f>COUNTIFS(妊婦健診・聴覚検査契約医療機関!$H:$H,市町村集計!$B11,妊婦健診・聴覚検査契約医療機関!$C:$C,"○")</f>
        <v>3</v>
      </c>
      <c r="E11" s="1">
        <f>COUNTIFS(妊婦健診・聴覚検査契約医療機関!$H:$H,市町村集計!$B11,妊婦健診・聴覚検査契約医療機関!$D:$D,"○")</f>
        <v>3</v>
      </c>
    </row>
    <row r="12" spans="1:5">
      <c r="A12" s="22">
        <v>11</v>
      </c>
      <c r="B12" s="24" t="s">
        <v>681</v>
      </c>
      <c r="C12" s="1">
        <f>COUNTIFS(妊婦健診・聴覚検査契約医療機関!H:H,市町村集計!B12,妊婦健診・聴覚検査契約医療機関!B:B,"○")</f>
        <v>1</v>
      </c>
      <c r="D12" s="1">
        <f>COUNTIFS(妊婦健診・聴覚検査契約医療機関!$H:$H,市町村集計!$B12,妊婦健診・聴覚検査契約医療機関!$C:$C,"○")</f>
        <v>1</v>
      </c>
      <c r="E12" s="1">
        <f>COUNTIFS(妊婦健診・聴覚検査契約医療機関!$H:$H,市町村集計!$B12,妊婦健診・聴覚検査契約医療機関!$D:$D,"○")</f>
        <v>1</v>
      </c>
    </row>
    <row r="13" spans="1:5">
      <c r="A13" s="22">
        <v>12</v>
      </c>
      <c r="B13" s="24" t="s">
        <v>630</v>
      </c>
      <c r="C13" s="1">
        <f>COUNTIFS(妊婦健診・聴覚検査契約医療機関!H:H,市町村集計!B13,妊婦健診・聴覚検査契約医療機関!B:B,"○")</f>
        <v>3</v>
      </c>
      <c r="D13" s="1">
        <f>COUNTIFS(妊婦健診・聴覚検査契約医療機関!$H:$H,市町村集計!$B13,妊婦健診・聴覚検査契約医療機関!$C:$C,"○")</f>
        <v>4</v>
      </c>
      <c r="E13" s="1">
        <f>COUNTIFS(妊婦健診・聴覚検査契約医療機関!$H:$H,市町村集計!$B13,妊婦健診・聴覚検査契約医療機関!$D:$D,"○")</f>
        <v>2</v>
      </c>
    </row>
    <row r="14" spans="1:5">
      <c r="A14" s="22">
        <v>13</v>
      </c>
      <c r="B14" s="24" t="s">
        <v>679</v>
      </c>
      <c r="C14" s="1">
        <f>COUNTIFS(妊婦健診・聴覚検査契約医療機関!H:H,市町村集計!B14,妊婦健診・聴覚検査契約医療機関!B:B,"○")</f>
        <v>2</v>
      </c>
      <c r="D14" s="1">
        <f>COUNTIFS(妊婦健診・聴覚検査契約医療機関!$H:$H,市町村集計!$B14,妊婦健診・聴覚検査契約医療機関!$C:$C,"○")</f>
        <v>2</v>
      </c>
      <c r="E14" s="1">
        <f>COUNTIFS(妊婦健診・聴覚検査契約医療機関!$H:$H,市町村集計!$B14,妊婦健診・聴覚検査契約医療機関!$D:$D,"○")</f>
        <v>1</v>
      </c>
    </row>
    <row r="15" spans="1:5">
      <c r="A15" s="22">
        <v>14</v>
      </c>
      <c r="B15" s="24" t="s">
        <v>699</v>
      </c>
      <c r="C15" s="1">
        <f>COUNTIFS(妊婦健診・聴覚検査契約医療機関!H:H,市町村集計!B15,妊婦健診・聴覚検査契約医療機関!B:B,"○")</f>
        <v>2</v>
      </c>
      <c r="D15" s="1">
        <f>COUNTIFS(妊婦健診・聴覚検査契約医療機関!$H:$H,市町村集計!$B15,妊婦健診・聴覚検査契約医療機関!$C:$C,"○")</f>
        <v>2</v>
      </c>
      <c r="E15" s="1">
        <f>COUNTIFS(妊婦健診・聴覚検査契約医療機関!$H:$H,市町村集計!$B15,妊婦健診・聴覚検査契約医療機関!$D:$D,"○")</f>
        <v>2</v>
      </c>
    </row>
    <row r="16" spans="1:5">
      <c r="A16" s="22">
        <v>15</v>
      </c>
      <c r="B16" s="24" t="s">
        <v>632</v>
      </c>
      <c r="C16" s="1">
        <f>COUNTIFS(妊婦健診・聴覚検査契約医療機関!H:H,市町村集計!B16,妊婦健診・聴覚検査契約医療機関!B:B,"○")</f>
        <v>1</v>
      </c>
      <c r="D16" s="1">
        <f>COUNTIFS(妊婦健診・聴覚検査契約医療機関!$H:$H,市町村集計!$B16,妊婦健診・聴覚検査契約医療機関!$C:$C,"○")</f>
        <v>2</v>
      </c>
      <c r="E16" s="1">
        <f>COUNTIFS(妊婦健診・聴覚検査契約医療機関!$H:$H,市町村集計!$B16,妊婦健診・聴覚検査契約医療機関!$D:$D,"○")</f>
        <v>1</v>
      </c>
    </row>
    <row r="17" spans="1:5">
      <c r="A17" s="22">
        <v>16</v>
      </c>
      <c r="B17" s="24" t="s">
        <v>695</v>
      </c>
      <c r="C17" s="1">
        <f>COUNTIFS(妊婦健診・聴覚検査契約医療機関!H:H,市町村集計!B17,妊婦健診・聴覚検査契約医療機関!B:B,"○")</f>
        <v>4</v>
      </c>
      <c r="D17" s="1">
        <f>COUNTIFS(妊婦健診・聴覚検査契約医療機関!$H:$H,市町村集計!$B17,妊婦健診・聴覚検査契約医療機関!$C:$C,"○")</f>
        <v>5</v>
      </c>
      <c r="E17" s="1">
        <f>COUNTIFS(妊婦健診・聴覚検査契約医療機関!$H:$H,市町村集計!$B17,妊婦健診・聴覚検査契約医療機関!$D:$D,"○")</f>
        <v>5</v>
      </c>
    </row>
    <row r="18" spans="1:5">
      <c r="A18" s="22">
        <v>17</v>
      </c>
      <c r="B18" s="24" t="s">
        <v>656</v>
      </c>
      <c r="C18" s="1">
        <f>COUNTIFS(妊婦健診・聴覚検査契約医療機関!H:H,市町村集計!B18,妊婦健診・聴覚検査契約医療機関!B:B,"○")</f>
        <v>4</v>
      </c>
      <c r="D18" s="1">
        <f>COUNTIFS(妊婦健診・聴覚検査契約医療機関!$H:$H,市町村集計!$B18,妊婦健診・聴覚検査契約医療機関!$C:$C,"○")</f>
        <v>5</v>
      </c>
      <c r="E18" s="1">
        <f>COUNTIFS(妊婦健診・聴覚検査契約医療機関!$H:$H,市町村集計!$B18,妊婦健診・聴覚検査契約医療機関!$D:$D,"○")</f>
        <v>4</v>
      </c>
    </row>
    <row r="19" spans="1:5">
      <c r="A19" s="22">
        <v>18</v>
      </c>
      <c r="B19" s="24" t="s">
        <v>666</v>
      </c>
      <c r="C19" s="1">
        <f>COUNTIFS(妊婦健診・聴覚検査契約医療機関!H:H,市町村集計!B19,妊婦健診・聴覚検査契約医療機関!B:B,"○")</f>
        <v>3</v>
      </c>
      <c r="D19" s="1">
        <f>COUNTIFS(妊婦健診・聴覚検査契約医療機関!$H:$H,市町村集計!$B19,妊婦健診・聴覚検査契約医療機関!$C:$C,"○")</f>
        <v>7</v>
      </c>
      <c r="E19" s="1">
        <f>COUNTIFS(妊婦健診・聴覚検査契約医療機関!$H:$H,市町村集計!$B19,妊婦健診・聴覚検査契約医療機関!$D:$D,"○")</f>
        <v>4</v>
      </c>
    </row>
    <row r="20" spans="1:5">
      <c r="A20" s="22">
        <v>19</v>
      </c>
      <c r="B20" s="24" t="s">
        <v>723</v>
      </c>
      <c r="C20" s="1">
        <f>COUNTIFS(妊婦健診・聴覚検査契約医療機関!H:H,市町村集計!B20,妊婦健診・聴覚検査契約医療機関!B:B,"○")</f>
        <v>4</v>
      </c>
      <c r="D20" s="1">
        <f>COUNTIFS(妊婦健診・聴覚検査契約医療機関!$H:$H,市町村集計!$B20,妊婦健診・聴覚検査契約医療機関!$C:$C,"○")</f>
        <v>7</v>
      </c>
      <c r="E20" s="1">
        <f>COUNTIFS(妊婦健診・聴覚検査契約医療機関!$H:$H,市町村集計!$B20,妊婦健診・聴覚検査契約医療機関!$D:$D,"○")</f>
        <v>5</v>
      </c>
    </row>
    <row r="21" spans="1:5">
      <c r="A21" s="22">
        <v>20</v>
      </c>
      <c r="B21" s="24" t="s">
        <v>649</v>
      </c>
      <c r="C21" s="1">
        <f>COUNTIFS(妊婦健診・聴覚検査契約医療機関!H:H,市町村集計!B21,妊婦健診・聴覚検査契約医療機関!B:B,"○")</f>
        <v>1</v>
      </c>
      <c r="D21" s="1">
        <f>COUNTIFS(妊婦健診・聴覚検査契約医療機関!$H:$H,市町村集計!$B21,妊婦健診・聴覚検査契約医療機関!$C:$C,"○")</f>
        <v>2</v>
      </c>
      <c r="E21" s="1">
        <f>COUNTIFS(妊婦健診・聴覚検査契約医療機関!$H:$H,市町村集計!$B21,妊婦健診・聴覚検査契約医療機関!$D:$D,"○")</f>
        <v>1</v>
      </c>
    </row>
    <row r="22" spans="1:5">
      <c r="A22" s="22">
        <v>21</v>
      </c>
      <c r="B22" s="24" t="s">
        <v>651</v>
      </c>
      <c r="C22" s="1">
        <f>COUNTIFS(妊婦健診・聴覚検査契約医療機関!H:H,市町村集計!B22,妊婦健診・聴覚検査契約医療機関!B:B,"○")</f>
        <v>1</v>
      </c>
      <c r="D22" s="1">
        <f>COUNTIFS(妊婦健診・聴覚検査契約医療機関!$H:$H,市町村集計!$B22,妊婦健診・聴覚検査契約医療機関!$C:$C,"○")</f>
        <v>5</v>
      </c>
      <c r="E22" s="1">
        <f>COUNTIFS(妊婦健診・聴覚検査契約医療機関!$H:$H,市町村集計!$B22,妊婦健診・聴覚検査契約医療機関!$D:$D,"○")</f>
        <v>2</v>
      </c>
    </row>
    <row r="23" spans="1:5">
      <c r="A23" s="22">
        <v>22</v>
      </c>
      <c r="B23" s="24" t="s">
        <v>670</v>
      </c>
      <c r="C23" s="1">
        <f>COUNTIFS(妊婦健診・聴覚検査契約医療機関!H:H,市町村集計!B23,妊婦健診・聴覚検査契約医療機関!B:B,"○")</f>
        <v>2</v>
      </c>
      <c r="D23" s="1">
        <f>COUNTIFS(妊婦健診・聴覚検査契約医療機関!$H:$H,市町村集計!$B23,妊婦健診・聴覚検査契約医療機関!$C:$C,"○")</f>
        <v>5</v>
      </c>
      <c r="E23" s="1">
        <f>COUNTIFS(妊婦健診・聴覚検査契約医療機関!$H:$H,市町村集計!$B23,妊婦健診・聴覚検査契約医療機関!$D:$D,"○")</f>
        <v>3</v>
      </c>
    </row>
    <row r="24" spans="1:5">
      <c r="A24" s="22">
        <v>23</v>
      </c>
      <c r="B24" s="24" t="s">
        <v>658</v>
      </c>
      <c r="C24" s="1">
        <f>COUNTIFS(妊婦健診・聴覚検査契約医療機関!H:H,市町村集計!B24,妊婦健診・聴覚検査契約医療機関!B:B,"○")</f>
        <v>2</v>
      </c>
      <c r="D24" s="1">
        <f>COUNTIFS(妊婦健診・聴覚検査契約医療機関!$H:$H,市町村集計!$B24,妊婦健診・聴覚検査契約医療機関!$C:$C,"○")</f>
        <v>2</v>
      </c>
      <c r="E24" s="1">
        <f>COUNTIFS(妊婦健診・聴覚検査契約医療機関!$H:$H,市町村集計!$B24,妊婦健診・聴覚検査契約医療機関!$D:$D,"○")</f>
        <v>2</v>
      </c>
    </row>
    <row r="25" spans="1:5">
      <c r="A25" s="22">
        <v>24</v>
      </c>
      <c r="B25" s="24" t="s">
        <v>664</v>
      </c>
      <c r="C25" s="1">
        <f>COUNTIFS(妊婦健診・聴覚検査契約医療機関!H:H,市町村集計!B25,妊婦健診・聴覚検査契約医療機関!B:B,"○")</f>
        <v>0</v>
      </c>
      <c r="D25" s="1">
        <f>COUNTIFS(妊婦健診・聴覚検査契約医療機関!$H:$H,市町村集計!$B25,妊婦健診・聴覚検査契約医療機関!$C:$C,"○")</f>
        <v>1</v>
      </c>
      <c r="E25" s="1">
        <f>COUNTIFS(妊婦健診・聴覚検査契約医療機関!$H:$H,市町村集計!$B25,妊婦健診・聴覚検査契約医療機関!$D:$D,"○")</f>
        <v>1</v>
      </c>
    </row>
    <row r="26" spans="1:5">
      <c r="A26" s="22">
        <v>25</v>
      </c>
      <c r="B26" s="24" t="s">
        <v>662</v>
      </c>
      <c r="C26" s="1">
        <f>COUNTIFS(妊婦健診・聴覚検査契約医療機関!H:H,市町村集計!B26,妊婦健診・聴覚検査契約医療機関!B:B,"○")</f>
        <v>1</v>
      </c>
      <c r="D26" s="1">
        <f>COUNTIFS(妊婦健診・聴覚検査契約医療機関!$H:$H,市町村集計!$B26,妊婦健診・聴覚検査契約医療機関!$C:$C,"○")</f>
        <v>2</v>
      </c>
      <c r="E26" s="1">
        <f>COUNTIFS(妊婦健診・聴覚検査契約医療機関!$H:$H,市町村集計!$B26,妊婦健診・聴覚検査契約医療機関!$D:$D,"○")</f>
        <v>1</v>
      </c>
    </row>
    <row r="27" spans="1:5">
      <c r="A27" s="22">
        <v>26</v>
      </c>
      <c r="B27" s="24" t="s">
        <v>660</v>
      </c>
      <c r="C27" s="1">
        <f>COUNTIFS(妊婦健診・聴覚検査契約医療機関!H:H,市町村集計!B27,妊婦健診・聴覚検査契約医療機関!B:B,"○")</f>
        <v>2</v>
      </c>
      <c r="D27" s="1">
        <f>COUNTIFS(妊婦健診・聴覚検査契約医療機関!$H:$H,市町村集計!$B27,妊婦健診・聴覚検査契約医療機関!$C:$C,"○")</f>
        <v>2</v>
      </c>
      <c r="E27" s="1">
        <f>COUNTIFS(妊婦健診・聴覚検査契約医療機関!$H:$H,市町村集計!$B27,妊婦健診・聴覚検査契約医療機関!$D:$D,"○")</f>
        <v>2</v>
      </c>
    </row>
    <row r="28" spans="1:5">
      <c r="A28" s="22">
        <v>27</v>
      </c>
      <c r="B28" s="24" t="s">
        <v>633</v>
      </c>
      <c r="C28" s="1">
        <f>COUNTIFS(妊婦健診・聴覚検査契約医療機関!H:H,市町村集計!B28,妊婦健診・聴覚検査契約医療機関!B:B,"○")</f>
        <v>0</v>
      </c>
      <c r="D28" s="1">
        <f>COUNTIFS(妊婦健診・聴覚検査契約医療機関!$H:$H,市町村集計!$B28,妊婦健診・聴覚検査契約医療機関!$C:$C,"○")</f>
        <v>1</v>
      </c>
      <c r="E28" s="1">
        <f>COUNTIFS(妊婦健診・聴覚検査契約医療機関!$H:$H,市町村集計!$B28,妊婦健診・聴覚検査契約医療機関!$D:$D,"○")</f>
        <v>0</v>
      </c>
    </row>
    <row r="29" spans="1:5">
      <c r="A29" s="22">
        <v>28</v>
      </c>
      <c r="B29" s="24" t="s">
        <v>724</v>
      </c>
      <c r="C29" s="1">
        <f>COUNTIFS(妊婦健診・聴覚検査契約医療機関!H:H,市町村集計!B29,妊婦健診・聴覚検査契約医療機関!B:B,"○")</f>
        <v>0</v>
      </c>
      <c r="D29" s="1">
        <f>COUNTIFS(妊婦健診・聴覚検査契約医療機関!$H:$H,市町村集計!$B29,妊婦健診・聴覚検査契約医療機関!$C:$C,"○")</f>
        <v>0</v>
      </c>
      <c r="E29" s="1">
        <f>COUNTIFS(妊婦健診・聴覚検査契約医療機関!$H:$H,市町村集計!$B29,妊婦健診・聴覚検査契約医療機関!$D:$D,"○")</f>
        <v>0</v>
      </c>
    </row>
    <row r="30" spans="1:5">
      <c r="A30" s="22">
        <v>29</v>
      </c>
      <c r="B30" s="24" t="s">
        <v>631</v>
      </c>
      <c r="C30" s="1">
        <f>COUNTIFS(妊婦健診・聴覚検査契約医療機関!H:H,市町村集計!B30,妊婦健診・聴覚検査契約医療機関!B:B,"○")</f>
        <v>1</v>
      </c>
      <c r="D30" s="1">
        <f>COUNTIFS(妊婦健診・聴覚検査契約医療機関!$H:$H,市町村集計!$B30,妊婦健診・聴覚検査契約医療機関!$C:$C,"○")</f>
        <v>2</v>
      </c>
      <c r="E30" s="1">
        <f>COUNTIFS(妊婦健診・聴覚検査契約医療機関!$H:$H,市町村集計!$B30,妊婦健診・聴覚検査契約医療機関!$D:$D,"○")</f>
        <v>1</v>
      </c>
    </row>
    <row r="31" spans="1:5">
      <c r="A31" s="22">
        <v>30</v>
      </c>
      <c r="B31" s="24" t="s">
        <v>668</v>
      </c>
      <c r="C31" s="1">
        <f>COUNTIFS(妊婦健診・聴覚検査契約医療機関!H:H,市町村集計!B31,妊婦健診・聴覚検査契約医療機関!B:B,"○")</f>
        <v>0</v>
      </c>
      <c r="D31" s="1">
        <f>COUNTIFS(妊婦健診・聴覚検査契約医療機関!$H:$H,市町村集計!$B31,妊婦健診・聴覚検査契約医療機関!$C:$C,"○")</f>
        <v>1</v>
      </c>
      <c r="E31" s="1">
        <f>COUNTIFS(妊婦健診・聴覚検査契約医療機関!$H:$H,市町村集計!$B31,妊婦健診・聴覚検査契約医療機関!$D:$D,"○")</f>
        <v>0</v>
      </c>
    </row>
    <row r="32" spans="1:5">
      <c r="A32" s="22">
        <v>31</v>
      </c>
      <c r="B32" s="24" t="s">
        <v>675</v>
      </c>
      <c r="C32" s="1">
        <f>COUNTIFS(妊婦健診・聴覚検査契約医療機関!H:H,市町村集計!B32,妊婦健診・聴覚検査契約医療機関!B:B,"○")</f>
        <v>3</v>
      </c>
      <c r="D32" s="1">
        <f>COUNTIFS(妊婦健診・聴覚検査契約医療機関!$H:$H,市町村集計!$B32,妊婦健診・聴覚検査契約医療機関!$C:$C,"○")</f>
        <v>4</v>
      </c>
      <c r="E32" s="1">
        <f>COUNTIFS(妊婦健診・聴覚検査契約医療機関!$H:$H,市町村集計!$B32,妊婦健診・聴覚検査契約医療機関!$D:$D,"○")</f>
        <v>4</v>
      </c>
    </row>
    <row r="33" spans="1:5">
      <c r="A33" s="22">
        <v>32</v>
      </c>
      <c r="B33" s="24" t="s">
        <v>713</v>
      </c>
      <c r="C33" s="1">
        <f>COUNTIFS(妊婦健診・聴覚検査契約医療機関!H:H,市町村集計!B33,妊婦健診・聴覚検査契約医療機関!B:B,"○")</f>
        <v>2</v>
      </c>
      <c r="D33" s="1">
        <f>COUNTIFS(妊婦健診・聴覚検査契約医療機関!$H:$H,市町村集計!$B33,妊婦健診・聴覚検査契約医療機関!$C:$C,"○")</f>
        <v>3</v>
      </c>
      <c r="E33" s="1">
        <f>COUNTIFS(妊婦健診・聴覚検査契約医療機関!$H:$H,市町村集計!$B33,妊婦健診・聴覚検査契約医療機関!$D:$D,"○")</f>
        <v>2</v>
      </c>
    </row>
    <row r="34" spans="1:5">
      <c r="A34" s="22">
        <v>33</v>
      </c>
      <c r="B34" s="24" t="s">
        <v>702</v>
      </c>
      <c r="C34" s="1">
        <f>COUNTIFS(妊婦健診・聴覚検査契約医療機関!H:H,市町村集計!B34,妊婦健診・聴覚検査契約医療機関!B:B,"○")</f>
        <v>1</v>
      </c>
      <c r="D34" s="1">
        <f>COUNTIFS(妊婦健診・聴覚検査契約医療機関!$H:$H,市町村集計!$B34,妊婦健診・聴覚検査契約医療機関!$C:$C,"○")</f>
        <v>2</v>
      </c>
      <c r="E34" s="1">
        <f>COUNTIFS(妊婦健診・聴覚検査契約医療機関!$H:$H,市町村集計!$B34,妊婦健診・聴覚検査契約医療機関!$D:$D,"○")</f>
        <v>2</v>
      </c>
    </row>
    <row r="35" spans="1:5">
      <c r="A35" s="22">
        <v>34</v>
      </c>
      <c r="B35" s="24" t="s">
        <v>677</v>
      </c>
      <c r="C35" s="1">
        <f>COUNTIFS(妊婦健診・聴覚検査契約医療機関!H:H,市町村集計!B35,妊婦健診・聴覚検査契約医療機関!B:B,"○")</f>
        <v>2</v>
      </c>
      <c r="D35" s="1">
        <f>COUNTIFS(妊婦健診・聴覚検査契約医療機関!$H:$H,市町村集計!$B35,妊婦健診・聴覚検査契約医療機関!$C:$C,"○")</f>
        <v>3</v>
      </c>
      <c r="E35" s="1">
        <f>COUNTIFS(妊婦健診・聴覚検査契約医療機関!$H:$H,市町村集計!$B35,妊婦健診・聴覚検査契約医療機関!$D:$D,"○")</f>
        <v>3</v>
      </c>
    </row>
    <row r="36" spans="1:5">
      <c r="A36" s="22">
        <v>35</v>
      </c>
      <c r="B36" s="24" t="s">
        <v>706</v>
      </c>
      <c r="C36" s="1">
        <f>COUNTIFS(妊婦健診・聴覚検査契約医療機関!H:H,市町村集計!B36,妊婦健診・聴覚検査契約医療機関!B:B,"○")</f>
        <v>1</v>
      </c>
      <c r="D36" s="1">
        <f>COUNTIFS(妊婦健診・聴覚検査契約医療機関!$H:$H,市町村集計!$B36,妊婦健診・聴覚検査契約医療機関!$C:$C,"○")</f>
        <v>2</v>
      </c>
      <c r="E36" s="1">
        <f>COUNTIFS(妊婦健診・聴覚検査契約医療機関!$H:$H,市町村集計!$B36,妊婦健診・聴覚検査契約医療機関!$D:$D,"○")</f>
        <v>1</v>
      </c>
    </row>
    <row r="37" spans="1:5">
      <c r="A37" s="22">
        <v>36</v>
      </c>
      <c r="B37" s="24" t="s">
        <v>725</v>
      </c>
      <c r="C37" s="1">
        <f>COUNTIFS(妊婦健診・聴覚検査契約医療機関!H:H,市町村集計!B37,妊婦健診・聴覚検査契約医療機関!B:B,"○")</f>
        <v>0</v>
      </c>
      <c r="D37" s="1">
        <f>COUNTIFS(妊婦健診・聴覚検査契約医療機関!$H:$H,市町村集計!$B37,妊婦健診・聴覚検査契約医療機関!$C:$C,"○")</f>
        <v>0</v>
      </c>
      <c r="E37" s="1">
        <f>COUNTIFS(妊婦健診・聴覚検査契約医療機関!$H:$H,市町村集計!$B37,妊婦健診・聴覚検査契約医療機関!$D:$D,"○")</f>
        <v>0</v>
      </c>
    </row>
    <row r="38" spans="1:5">
      <c r="A38" s="22">
        <v>37</v>
      </c>
      <c r="B38" s="24" t="s">
        <v>637</v>
      </c>
      <c r="C38" s="1">
        <f>COUNTIFS(妊婦健診・聴覚検査契約医療機関!H:H,市町村集計!B38,妊婦健診・聴覚検査契約医療機関!B:B,"○")</f>
        <v>1</v>
      </c>
      <c r="D38" s="1">
        <f>COUNTIFS(妊婦健診・聴覚検査契約医療機関!$H:$H,市町村集計!$B38,妊婦健診・聴覚検査契約医療機関!$C:$C,"○")</f>
        <v>2</v>
      </c>
      <c r="E38" s="1">
        <f>COUNTIFS(妊婦健診・聴覚検査契約医療機関!$H:$H,市町村集計!$B38,妊婦健診・聴覚検査契約医療機関!$D:$D,"○")</f>
        <v>1</v>
      </c>
    </row>
    <row r="39" spans="1:5">
      <c r="A39" s="22">
        <v>38</v>
      </c>
      <c r="B39" s="24" t="s">
        <v>710</v>
      </c>
      <c r="C39" s="1">
        <f>COUNTIFS(妊婦健診・聴覚検査契約医療機関!H:H,市町村集計!B39,妊婦健診・聴覚検査契約医療機関!B:B,"○")</f>
        <v>0</v>
      </c>
      <c r="D39" s="1">
        <f>COUNTIFS(妊婦健診・聴覚検査契約医療機関!$H:$H,市町村集計!$B39,妊婦健診・聴覚検査契約医療機関!$C:$C,"○")</f>
        <v>1</v>
      </c>
      <c r="E39" s="1">
        <f>COUNTIFS(妊婦健診・聴覚検査契約医療機関!$H:$H,市町村集計!$B39,妊婦健診・聴覚検査契約医療機関!$D:$D,"○")</f>
        <v>1</v>
      </c>
    </row>
    <row r="40" spans="1:5">
      <c r="A40" s="22">
        <v>39</v>
      </c>
      <c r="B40" s="24" t="s">
        <v>726</v>
      </c>
      <c r="C40" s="1">
        <f>COUNTIFS(妊婦健診・聴覚検査契約医療機関!H:H,市町村集計!B40,妊婦健診・聴覚検査契約医療機関!B:B,"○")</f>
        <v>1</v>
      </c>
      <c r="D40" s="1">
        <f>COUNTIFS(妊婦健診・聴覚検査契約医療機関!$H:$H,市町村集計!$B40,妊婦健診・聴覚検査契約医療機関!$C:$C,"○")</f>
        <v>3</v>
      </c>
      <c r="E40" s="1">
        <f>COUNTIFS(妊婦健診・聴覚検査契約医療機関!$H:$H,市町村集計!$B40,妊婦健診・聴覚検査契約医療機関!$D:$D,"○")</f>
        <v>1</v>
      </c>
    </row>
    <row r="41" spans="1:5">
      <c r="A41" s="22">
        <v>40</v>
      </c>
      <c r="B41" s="24" t="s">
        <v>701</v>
      </c>
      <c r="C41" s="1">
        <f>COUNTIFS(妊婦健診・聴覚検査契約医療機関!H:H,市町村集計!B41,妊婦健診・聴覚検査契約医療機関!B:B,"○")</f>
        <v>1</v>
      </c>
      <c r="D41" s="1">
        <f>COUNTIFS(妊婦健診・聴覚検査契約医療機関!$H:$H,市町村集計!$B41,妊婦健診・聴覚検査契約医療機関!$C:$C,"○")</f>
        <v>1</v>
      </c>
      <c r="E41" s="1">
        <f>COUNTIFS(妊婦健診・聴覚検査契約医療機関!$H:$H,市町村集計!$B41,妊婦健診・聴覚検査契約医療機関!$D:$D,"○")</f>
        <v>1</v>
      </c>
    </row>
    <row r="42" spans="1:5">
      <c r="A42" s="22">
        <v>41</v>
      </c>
      <c r="B42" s="24" t="s">
        <v>634</v>
      </c>
      <c r="C42" s="1">
        <f>COUNTIFS(妊婦健診・聴覚検査契約医療機関!H:H,市町村集計!B42,妊婦健診・聴覚検査契約医療機関!B:B,"○")</f>
        <v>0</v>
      </c>
      <c r="D42" s="1">
        <f>COUNTIFS(妊婦健診・聴覚検査契約医療機関!$H:$H,市町村集計!$B42,妊婦健診・聴覚検査契約医療機関!$C:$C,"○")</f>
        <v>0</v>
      </c>
      <c r="E42" s="1">
        <f>COUNTIFS(妊婦健診・聴覚検査契約医療機関!$H:$H,市町村集計!$B42,妊婦健診・聴覚検査契約医療機関!$D:$D,"○")</f>
        <v>0</v>
      </c>
    </row>
    <row r="43" spans="1:5">
      <c r="A43" s="22">
        <v>42</v>
      </c>
      <c r="B43" s="24" t="s">
        <v>727</v>
      </c>
      <c r="C43" s="1">
        <f>COUNTIFS(妊婦健診・聴覚検査契約医療機関!H:H,市町村集計!B43,妊婦健診・聴覚検査契約医療機関!B:B,"○")</f>
        <v>0</v>
      </c>
      <c r="D43" s="1">
        <f>COUNTIFS(妊婦健診・聴覚検査契約医療機関!$H:$H,市町村集計!$B43,妊婦健診・聴覚検査契約医療機関!$C:$C,"○")</f>
        <v>0</v>
      </c>
      <c r="E43" s="1">
        <f>COUNTIFS(妊婦健診・聴覚検査契約医療機関!$H:$H,市町村集計!$B43,妊婦健診・聴覚検査契約医療機関!$D:$D,"○")</f>
        <v>0</v>
      </c>
    </row>
    <row r="44" spans="1:5">
      <c r="A44" s="22">
        <v>43</v>
      </c>
      <c r="B44" s="24" t="s">
        <v>715</v>
      </c>
      <c r="C44" s="1">
        <f>COUNTIFS(妊婦健診・聴覚検査契約医療機関!H:H,市町村集計!B44,妊婦健診・聴覚検査契約医療機関!B:B,"○")</f>
        <v>1</v>
      </c>
      <c r="D44" s="1">
        <f>COUNTIFS(妊婦健診・聴覚検査契約医療機関!$H:$H,市町村集計!$B44,妊婦健診・聴覚検査契約医療機関!$C:$C,"○")</f>
        <v>1</v>
      </c>
      <c r="E44" s="1">
        <f>COUNTIFS(妊婦健診・聴覚検査契約医療機関!$H:$H,市町村集計!$B44,妊婦健診・聴覚検査契約医療機関!$D:$D,"○")</f>
        <v>1</v>
      </c>
    </row>
    <row r="45" spans="1:5">
      <c r="A45" s="22">
        <v>44</v>
      </c>
      <c r="B45" s="24" t="s">
        <v>728</v>
      </c>
      <c r="C45" s="1">
        <f>COUNTIFS(妊婦健診・聴覚検査契約医療機関!H:H,市町村集計!B45,妊婦健診・聴覚検査契約医療機関!B:B,"○")</f>
        <v>0</v>
      </c>
      <c r="D45" s="1">
        <f>COUNTIFS(妊婦健診・聴覚検査契約医療機関!$H:$H,市町村集計!$B45,妊婦健診・聴覚検査契約医療機関!$C:$C,"○")</f>
        <v>0</v>
      </c>
      <c r="E45" s="1">
        <f>COUNTIFS(妊婦健診・聴覚検査契約医療機関!$H:$H,市町村集計!$B45,妊婦健診・聴覚検査契約医療機関!$D:$D,"○")</f>
        <v>0</v>
      </c>
    </row>
    <row r="46" spans="1:5">
      <c r="A46" s="22">
        <v>45</v>
      </c>
      <c r="B46" s="24" t="s">
        <v>687</v>
      </c>
      <c r="C46" s="1">
        <f>COUNTIFS(妊婦健診・聴覚検査契約医療機関!H:H,市町村集計!B46,妊婦健診・聴覚検査契約医療機関!B:B,"○")</f>
        <v>0</v>
      </c>
      <c r="D46" s="1">
        <f>COUNTIFS(妊婦健診・聴覚検査契約医療機関!$H:$H,市町村集計!$B46,妊婦健診・聴覚検査契約医療機関!$C:$C,"○")</f>
        <v>2</v>
      </c>
      <c r="E46" s="1">
        <f>COUNTIFS(妊婦健診・聴覚検査契約医療機関!$H:$H,市町村集計!$B46,妊婦健診・聴覚検査契約医療機関!$D:$D,"○")</f>
        <v>1</v>
      </c>
    </row>
    <row r="47" spans="1:5">
      <c r="A47" s="22">
        <v>46</v>
      </c>
      <c r="B47" s="24" t="s">
        <v>691</v>
      </c>
      <c r="C47" s="1">
        <f>COUNTIFS(妊婦健診・聴覚検査契約医療機関!H:H,市町村集計!B47,妊婦健診・聴覚検査契約医療機関!B:B,"○")</f>
        <v>0</v>
      </c>
      <c r="D47" s="1">
        <f>COUNTIFS(妊婦健診・聴覚検査契約医療機関!$H:$H,市町村集計!$B47,妊婦健診・聴覚検査契約医療機関!$C:$C,"○")</f>
        <v>1</v>
      </c>
      <c r="E47" s="1">
        <f>COUNTIFS(妊婦健診・聴覚検査契約医療機関!$H:$H,市町村集計!$B47,妊婦健診・聴覚検査契約医療機関!$D:$D,"○")</f>
        <v>1</v>
      </c>
    </row>
    <row r="48" spans="1:5">
      <c r="A48" s="22">
        <v>47</v>
      </c>
      <c r="B48" s="24" t="s">
        <v>689</v>
      </c>
      <c r="C48" s="1">
        <f>COUNTIFS(妊婦健診・聴覚検査契約医療機関!H:H,市町村集計!B48,妊婦健診・聴覚検査契約医療機関!B:B,"○")</f>
        <v>1</v>
      </c>
      <c r="D48" s="1">
        <f>COUNTIFS(妊婦健診・聴覚検査契約医療機関!$H:$H,市町村集計!$B48,妊婦健診・聴覚検査契約医療機関!$C:$C,"○")</f>
        <v>2</v>
      </c>
      <c r="E48" s="1">
        <f>COUNTIFS(妊婦健診・聴覚検査契約医療機関!$H:$H,市町村集計!$B48,妊婦健診・聴覚検査契約医療機関!$D:$D,"○")</f>
        <v>2</v>
      </c>
    </row>
    <row r="49" spans="1:5">
      <c r="A49" s="22">
        <v>48</v>
      </c>
      <c r="B49" s="24" t="s">
        <v>729</v>
      </c>
      <c r="C49" s="1">
        <f>COUNTIFS(妊婦健診・聴覚検査契約医療機関!H:H,市町村集計!B49,妊婦健診・聴覚検査契約医療機関!B:B,"○")</f>
        <v>0</v>
      </c>
      <c r="D49" s="1">
        <f>COUNTIFS(妊婦健診・聴覚検査契約医療機関!$H:$H,市町村集計!$B49,妊婦健診・聴覚検査契約医療機関!$C:$C,"○")</f>
        <v>0</v>
      </c>
      <c r="E49" s="1">
        <f>COUNTIFS(妊婦健診・聴覚検査契約医療機関!$H:$H,市町村集計!$B49,妊婦健診・聴覚検査契約医療機関!$D:$D,"○")</f>
        <v>0</v>
      </c>
    </row>
    <row r="50" spans="1:5">
      <c r="A50" s="22">
        <v>49</v>
      </c>
      <c r="B50" s="24" t="s">
        <v>730</v>
      </c>
      <c r="C50" s="1">
        <f>COUNTIFS(妊婦健診・聴覚検査契約医療機関!H:H,市町村集計!B50,妊婦健診・聴覚検査契約医療機関!B:B,"○")</f>
        <v>0</v>
      </c>
      <c r="D50" s="1">
        <f>COUNTIFS(妊婦健診・聴覚検査契約医療機関!$H:$H,市町村集計!$B50,妊婦健診・聴覚検査契約医療機関!$C:$C,"○")</f>
        <v>0</v>
      </c>
      <c r="E50" s="1">
        <f>COUNTIFS(妊婦健診・聴覚検査契約医療機関!$H:$H,市町村集計!$B50,妊婦健診・聴覚検査契約医療機関!$D:$D,"○")</f>
        <v>0</v>
      </c>
    </row>
    <row r="51" spans="1:5">
      <c r="A51" s="22">
        <v>50</v>
      </c>
      <c r="B51" s="24" t="s">
        <v>731</v>
      </c>
      <c r="C51" s="1">
        <f>COUNTIFS(妊婦健診・聴覚検査契約医療機関!H:H,市町村集計!B51,妊婦健診・聴覚検査契約医療機関!B:B,"○")</f>
        <v>0</v>
      </c>
      <c r="D51" s="1">
        <f>COUNTIFS(妊婦健診・聴覚検査契約医療機関!$H:$H,市町村集計!$B51,妊婦健診・聴覚検査契約医療機関!$C:$C,"○")</f>
        <v>0</v>
      </c>
      <c r="E51" s="1">
        <f>COUNTIFS(妊婦健診・聴覚検査契約医療機関!$H:$H,市町村集計!$B51,妊婦健診・聴覚検査契約医療機関!$D:$D,"○")</f>
        <v>0</v>
      </c>
    </row>
    <row r="52" spans="1:5">
      <c r="A52" s="22">
        <v>51</v>
      </c>
      <c r="B52" s="24" t="s">
        <v>732</v>
      </c>
      <c r="C52" s="1">
        <f>COUNTIFS(妊婦健診・聴覚検査契約医療機関!H:H,市町村集計!B52,妊婦健診・聴覚検査契約医療機関!B:B,"○")</f>
        <v>0</v>
      </c>
      <c r="D52" s="1">
        <f>COUNTIFS(妊婦健診・聴覚検査契約医療機関!$H:$H,市町村集計!$B52,妊婦健診・聴覚検査契約医療機関!$C:$C,"○")</f>
        <v>0</v>
      </c>
      <c r="E52" s="1">
        <f>COUNTIFS(妊婦健診・聴覚検査契約医療機関!$H:$H,市町村集計!$B52,妊婦健診・聴覚検査契約医療機関!$D:$D,"○")</f>
        <v>0</v>
      </c>
    </row>
    <row r="53" spans="1:5">
      <c r="A53" s="22">
        <v>52</v>
      </c>
      <c r="B53" s="24" t="s">
        <v>733</v>
      </c>
      <c r="C53" s="1">
        <f>COUNTIFS(妊婦健診・聴覚検査契約医療機関!H:H,市町村集計!B53,妊婦健診・聴覚検査契約医療機関!B:B,"○")</f>
        <v>0</v>
      </c>
      <c r="D53" s="1">
        <f>COUNTIFS(妊婦健診・聴覚検査契約医療機関!$H:$H,市町村集計!$B53,妊婦健診・聴覚検査契約医療機関!$C:$C,"○")</f>
        <v>0</v>
      </c>
      <c r="E53" s="1">
        <f>COUNTIFS(妊婦健診・聴覚検査契約医療機関!$H:$H,市町村集計!$B53,妊婦健診・聴覚検査契約医療機関!$D:$D,"○")</f>
        <v>0</v>
      </c>
    </row>
    <row r="54" spans="1:5">
      <c r="A54" s="22">
        <v>53</v>
      </c>
      <c r="B54" s="24" t="s">
        <v>734</v>
      </c>
      <c r="C54" s="1">
        <f>COUNTIFS(妊婦健診・聴覚検査契約医療機関!H:H,市町村集計!B54,妊婦健診・聴覚検査契約医療機関!B:B,"○")</f>
        <v>0</v>
      </c>
      <c r="D54" s="1">
        <f>COUNTIFS(妊婦健診・聴覚検査契約医療機関!$H:$H,市町村集計!$B54,妊婦健診・聴覚検査契約医療機関!$C:$C,"○")</f>
        <v>0</v>
      </c>
      <c r="E54" s="1">
        <f>COUNTIFS(妊婦健診・聴覚検査契約医療機関!$H:$H,市町村集計!$B54,妊婦健診・聴覚検査契約医療機関!$D:$D,"○")</f>
        <v>0</v>
      </c>
    </row>
    <row r="55" spans="1:5">
      <c r="A55" s="22">
        <v>54</v>
      </c>
      <c r="B55" s="24" t="s">
        <v>735</v>
      </c>
      <c r="C55" s="1">
        <f>COUNTIFS(妊婦健診・聴覚検査契約医療機関!H:H,市町村集計!B55,妊婦健診・聴覚検査契約医療機関!B:B,"○")</f>
        <v>0</v>
      </c>
      <c r="D55" s="1">
        <f>COUNTIFS(妊婦健診・聴覚検査契約医療機関!$H:$H,市町村集計!$B55,妊婦健診・聴覚検査契約医療機関!$C:$C,"○")</f>
        <v>0</v>
      </c>
      <c r="E55" s="1">
        <f>COUNTIFS(妊婦健診・聴覚検査契約医療機関!$H:$H,市町村集計!$B55,妊婦健診・聴覚検査契約医療機関!$D:$D,"○")</f>
        <v>0</v>
      </c>
    </row>
    <row r="56" spans="1:5">
      <c r="A56" s="22">
        <v>55</v>
      </c>
      <c r="B56" s="24" t="s">
        <v>736</v>
      </c>
      <c r="C56" s="1">
        <f>COUNTIFS(妊婦健診・聴覚検査契約医療機関!H:H,市町村集計!B56,妊婦健診・聴覚検査契約医療機関!B:B,"○")</f>
        <v>0</v>
      </c>
      <c r="D56" s="1">
        <f>COUNTIFS(妊婦健診・聴覚検査契約医療機関!$H:$H,市町村集計!$B56,妊婦健診・聴覚検査契約医療機関!$C:$C,"○")</f>
        <v>0</v>
      </c>
      <c r="E56" s="1">
        <f>COUNTIFS(妊婦健診・聴覚検査契約医療機関!$H:$H,市町村集計!$B56,妊婦健診・聴覚検査契約医療機関!$D:$D,"○")</f>
        <v>0</v>
      </c>
    </row>
    <row r="57" spans="1:5">
      <c r="A57" s="22">
        <v>56</v>
      </c>
      <c r="B57" s="24" t="s">
        <v>737</v>
      </c>
      <c r="C57" s="1">
        <f>COUNTIFS(妊婦健診・聴覚検査契約医療機関!H:H,市町村集計!B57,妊婦健診・聴覚検査契約医療機関!B:B,"○")</f>
        <v>0</v>
      </c>
      <c r="D57" s="1">
        <f>COUNTIFS(妊婦健診・聴覚検査契約医療機関!$H:$H,市町村集計!$B57,妊婦健診・聴覚検査契約医療機関!$C:$C,"○")</f>
        <v>0</v>
      </c>
      <c r="E57" s="1">
        <f>COUNTIFS(妊婦健診・聴覚検査契約医療機関!$H:$H,市町村集計!$B57,妊婦健診・聴覚検査契約医療機関!$D:$D,"○")</f>
        <v>0</v>
      </c>
    </row>
    <row r="58" spans="1:5">
      <c r="A58" s="22">
        <v>57</v>
      </c>
      <c r="B58" s="24" t="s">
        <v>738</v>
      </c>
      <c r="C58" s="1">
        <f>COUNTIFS(妊婦健診・聴覚検査契約医療機関!H:H,市町村集計!B58,妊婦健診・聴覚検査契約医療機関!B:B,"○")</f>
        <v>0</v>
      </c>
      <c r="D58" s="1">
        <f>COUNTIFS(妊婦健診・聴覚検査契約医療機関!$H:$H,市町村集計!$B58,妊婦健診・聴覚検査契約医療機関!$C:$C,"○")</f>
        <v>0</v>
      </c>
      <c r="E58" s="1">
        <f>COUNTIFS(妊婦健診・聴覚検査契約医療機関!$H:$H,市町村集計!$B58,妊婦健診・聴覚検査契約医療機関!$D:$D,"○")</f>
        <v>0</v>
      </c>
    </row>
    <row r="59" spans="1:5">
      <c r="A59" s="22">
        <v>58</v>
      </c>
      <c r="B59" s="24" t="s">
        <v>739</v>
      </c>
      <c r="C59" s="1">
        <f>COUNTIFS(妊婦健診・聴覚検査契約医療機関!H:H,市町村集計!B59,妊婦健診・聴覚検査契約医療機関!B:B,"○")</f>
        <v>0</v>
      </c>
      <c r="D59" s="1">
        <f>COUNTIFS(妊婦健診・聴覚検査契約医療機関!$H:$H,市町村集計!$B59,妊婦健診・聴覚検査契約医療機関!$C:$C,"○")</f>
        <v>0</v>
      </c>
      <c r="E59" s="1">
        <f>COUNTIFS(妊婦健診・聴覚検査契約医療機関!$H:$H,市町村集計!$B59,妊婦健診・聴覚検査契約医療機関!$D:$D,"○")</f>
        <v>0</v>
      </c>
    </row>
    <row r="60" spans="1:5">
      <c r="A60" s="22">
        <v>59</v>
      </c>
      <c r="B60" s="24" t="s">
        <v>740</v>
      </c>
      <c r="C60" s="1">
        <f>COUNTIFS(妊婦健診・聴覚検査契約医療機関!H:H,市町村集計!B60,妊婦健診・聴覚検査契約医療機関!B:B,"○")</f>
        <v>0</v>
      </c>
      <c r="D60" s="1">
        <f>COUNTIFS(妊婦健診・聴覚検査契約医療機関!$H:$H,市町村集計!$B60,妊婦健診・聴覚検査契約医療機関!$C:$C,"○")</f>
        <v>0</v>
      </c>
      <c r="E60" s="1">
        <f>COUNTIFS(妊婦健診・聴覚検査契約医療機関!$H:$H,市町村集計!$B60,妊婦健診・聴覚検査契約医療機関!$D:$D,"○")</f>
        <v>0</v>
      </c>
    </row>
    <row r="61" spans="1:5">
      <c r="A61" s="22">
        <v>60</v>
      </c>
      <c r="B61" s="24" t="s">
        <v>693</v>
      </c>
      <c r="C61" s="1">
        <f>COUNTIFS(妊婦健診・聴覚検査契約医療機関!H:H,市町村集計!B61,妊婦健診・聴覚検査契約医療機関!B:B,"○")</f>
        <v>0</v>
      </c>
      <c r="D61" s="1">
        <f>COUNTIFS(妊婦健診・聴覚検査契約医療機関!$H:$H,市町村集計!$B61,妊婦健診・聴覚検査契約医療機関!$C:$C,"○")</f>
        <v>2</v>
      </c>
      <c r="E61" s="1">
        <f>COUNTIFS(妊婦健診・聴覚検査契約医療機関!$H:$H,市町村集計!$B61,妊婦健診・聴覚検査契約医療機関!$D:$D,"○")</f>
        <v>0</v>
      </c>
    </row>
    <row r="62" spans="1:5">
      <c r="A62" s="22">
        <v>61</v>
      </c>
      <c r="B62" s="24" t="s">
        <v>741</v>
      </c>
      <c r="C62" s="1">
        <f>COUNTIFS(妊婦健診・聴覚検査契約医療機関!H:H,市町村集計!B62,妊婦健診・聴覚検査契約医療機関!B:B,"○")</f>
        <v>0</v>
      </c>
      <c r="D62" s="1">
        <f>COUNTIFS(妊婦健診・聴覚検査契約医療機関!$H:$H,市町村集計!$B62,妊婦健診・聴覚検査契約医療機関!$C:$C,"○")</f>
        <v>0</v>
      </c>
      <c r="E62" s="1">
        <f>COUNTIFS(妊婦健診・聴覚検査契約医療機関!$H:$H,市町村集計!$B62,妊婦健診・聴覚検査契約医療機関!$D:$D,"○")</f>
        <v>0</v>
      </c>
    </row>
    <row r="63" spans="1:5">
      <c r="A63" s="22">
        <v>62</v>
      </c>
      <c r="B63" s="24" t="s">
        <v>708</v>
      </c>
      <c r="C63" s="1">
        <f>COUNTIFS(妊婦健診・聴覚検査契約医療機関!H:H,市町村集計!B63,妊婦健診・聴覚検査契約医療機関!B:B,"○")</f>
        <v>0</v>
      </c>
      <c r="D63" s="1">
        <f>COUNTIFS(妊婦健診・聴覚検査契約医療機関!$H:$H,市町村集計!$B63,妊婦健診・聴覚検査契約医療機関!$C:$C,"○")</f>
        <v>2</v>
      </c>
      <c r="E63" s="1">
        <f>COUNTIFS(妊婦健診・聴覚検査契約医療機関!$H:$H,市町村集計!$B63,妊婦健診・聴覚検査契約医療機関!$D:$D,"○")</f>
        <v>1</v>
      </c>
    </row>
    <row r="64" spans="1:5">
      <c r="A64" s="22">
        <v>63</v>
      </c>
      <c r="B64" s="24" t="s">
        <v>629</v>
      </c>
      <c r="C64" s="1">
        <f>COUNTIFS(妊婦健診・聴覚検査契約医療機関!H:H,市町村集計!B64,妊婦健診・聴覚検査契約医療機関!B:B,"○")</f>
        <v>0</v>
      </c>
      <c r="D64" s="1">
        <f>COUNTIFS(妊婦健診・聴覚検査契約医療機関!$H:$H,市町村集計!$B64,妊婦健診・聴覚検査契約医療機関!$C:$C,"○")</f>
        <v>1</v>
      </c>
      <c r="E64" s="1">
        <f>COUNTIFS(妊婦健診・聴覚検査契約医療機関!$H:$H,市町村集計!$B64,妊婦健診・聴覚検査契約医療機関!$D:$D,"○")</f>
        <v>1</v>
      </c>
    </row>
    <row r="65" spans="3:5">
      <c r="C65">
        <f>SUM(C2:C64)</f>
        <v>84</v>
      </c>
      <c r="D65">
        <f>SUM(D2:D64)</f>
        <v>161</v>
      </c>
      <c r="E65">
        <f>SUM(E2:E64)</f>
        <v>108</v>
      </c>
    </row>
  </sheetData>
  <autoFilter ref="C1:C1048576" xr:uid="{377863A8-E0E8-42DE-BA2B-B56E954DBD27}"/>
  <phoneticPr fontId="3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B6AA-EE61-4767-8EC1-D25EABCFEBD8}">
  <dimension ref="A2:BD6"/>
  <sheetViews>
    <sheetView workbookViewId="0">
      <selection activeCell="B8" sqref="B8"/>
    </sheetView>
  </sheetViews>
  <sheetFormatPr defaultRowHeight="12"/>
  <cols>
    <col min="6" max="6" width="32" customWidth="1"/>
    <col min="9" max="9" width="24.140625" customWidth="1"/>
    <col min="12" max="12" width="30.140625" customWidth="1"/>
  </cols>
  <sheetData>
    <row r="2" spans="1:56">
      <c r="A2" s="26" t="s">
        <v>761</v>
      </c>
    </row>
    <row r="3" spans="1:56" s="35" customFormat="1" ht="18" customHeight="1">
      <c r="A3" s="13">
        <f>ROW()-2</f>
        <v>1</v>
      </c>
      <c r="B3" s="31"/>
      <c r="C3" s="32"/>
      <c r="D3" s="32"/>
      <c r="E3" s="12" t="s">
        <v>370</v>
      </c>
      <c r="F3" s="33" t="s">
        <v>310</v>
      </c>
      <c r="G3" s="12" t="s">
        <v>385</v>
      </c>
      <c r="H3" s="12" t="s">
        <v>682</v>
      </c>
      <c r="I3" s="12" t="s">
        <v>386</v>
      </c>
      <c r="J3" s="12" t="s">
        <v>387</v>
      </c>
      <c r="K3" s="34"/>
    </row>
    <row r="4" spans="1:56" s="1" customFormat="1" ht="20.100000000000001" customHeight="1">
      <c r="A4" s="14">
        <f>ROW()-3</f>
        <v>1</v>
      </c>
      <c r="B4" s="37"/>
      <c r="C4" s="28" t="s">
        <v>759</v>
      </c>
      <c r="D4" s="43" t="s">
        <v>624</v>
      </c>
      <c r="E4" s="7" t="s">
        <v>402</v>
      </c>
      <c r="F4" s="29" t="s">
        <v>747</v>
      </c>
      <c r="G4" s="7" t="s">
        <v>407</v>
      </c>
      <c r="H4" s="7" t="s">
        <v>686</v>
      </c>
      <c r="I4" s="7" t="s">
        <v>408</v>
      </c>
      <c r="J4" s="44" t="s">
        <v>768</v>
      </c>
      <c r="K4" s="47" t="s">
        <v>769</v>
      </c>
      <c r="L4" s="44" t="s">
        <v>766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" customFormat="1" ht="20.100000000000001" customHeight="1">
      <c r="A5" s="14">
        <f t="shared" ref="A5:A6" si="0">ROW()-3</f>
        <v>2</v>
      </c>
      <c r="B5" s="57"/>
      <c r="C5" s="28" t="s">
        <v>625</v>
      </c>
      <c r="D5" s="43"/>
      <c r="E5" s="58" t="s">
        <v>50</v>
      </c>
      <c r="F5" s="58" t="s">
        <v>69</v>
      </c>
      <c r="G5" s="58" t="s">
        <v>70</v>
      </c>
      <c r="H5" s="15" t="s">
        <v>642</v>
      </c>
      <c r="I5" s="58" t="s">
        <v>71</v>
      </c>
      <c r="J5" s="44"/>
      <c r="K5" s="45" t="s">
        <v>72</v>
      </c>
      <c r="L5" s="44" t="s">
        <v>783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" customFormat="1" ht="20.100000000000001" customHeight="1">
      <c r="A6" s="14">
        <f t="shared" si="0"/>
        <v>3</v>
      </c>
      <c r="B6" s="50"/>
      <c r="C6" s="51" t="s">
        <v>625</v>
      </c>
      <c r="D6" s="52"/>
      <c r="E6" s="53" t="s">
        <v>454</v>
      </c>
      <c r="F6" s="53" t="s">
        <v>459</v>
      </c>
      <c r="G6" s="53" t="s">
        <v>460</v>
      </c>
      <c r="H6" s="54" t="s">
        <v>704</v>
      </c>
      <c r="I6" s="53" t="s">
        <v>461</v>
      </c>
      <c r="J6" s="55"/>
      <c r="K6" s="56" t="s">
        <v>462</v>
      </c>
      <c r="L6" s="5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</sheetData>
  <phoneticPr fontId="3"/>
  <dataValidations count="1">
    <dataValidation type="list" allowBlank="1" showInputMessage="1" showErrorMessage="1" sqref="B3:B6 D4:D6" xr:uid="{50CE5E6C-0F52-4972-82C0-F9966AA66229}">
      <formula1>"○"</formula1>
    </dataValidation>
  </dataValidation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妊婦健診・聴覚検査契約医療機関</vt:lpstr>
      <vt:lpstr>Sheet1</vt:lpstr>
      <vt:lpstr>Sheet2</vt:lpstr>
      <vt:lpstr>市町村集計</vt:lpstr>
      <vt:lpstr>辞退届</vt:lpstr>
      <vt:lpstr>妊婦健診・聴覚検査契約医療機関!Print_Area</vt:lpstr>
      <vt:lpstr>妊婦健診・聴覚検査契約医療機関!Print_Titles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埼玉県医師会</dc:creator>
  <cp:lastModifiedBy>菅野　有里</cp:lastModifiedBy>
  <cp:lastPrinted>2022-03-10T04:00:42Z</cp:lastPrinted>
  <dcterms:created xsi:type="dcterms:W3CDTF">2011-04-21T02:18:51Z</dcterms:created>
  <dcterms:modified xsi:type="dcterms:W3CDTF">2024-05-08T07:20:10Z</dcterms:modified>
</cp:coreProperties>
</file>