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405" windowWidth="15480" windowHeight="11595" activeTab="0"/>
  </bookViews>
  <sheets>
    <sheet name="R３助産所名簿 " sheetId="1" r:id="rId1"/>
  </sheets>
  <definedNames>
    <definedName name="_xlnm.Print_Area" localSheetId="0">'R３助産所名簿 '!$A$1:$I$21</definedName>
  </definedNames>
  <calcPr fullCalcOnLoad="1"/>
</workbook>
</file>

<file path=xl/sharedStrings.xml><?xml version="1.0" encoding="utf-8"?>
<sst xmlns="http://schemas.openxmlformats.org/spreadsheetml/2006/main" count="125" uniqueCount="81">
  <si>
    <t>牧岡晴美</t>
  </si>
  <si>
    <t>小野田喜久子</t>
  </si>
  <si>
    <t>080-2001-1956</t>
  </si>
  <si>
    <t>阿部淳子</t>
  </si>
  <si>
    <t>住所</t>
  </si>
  <si>
    <t>越谷市大間野町1-35-12</t>
  </si>
  <si>
    <t>近藤直子</t>
  </si>
  <si>
    <t>山田美津枝</t>
  </si>
  <si>
    <t>牧岡マタニティハウス</t>
  </si>
  <si>
    <t>瀧田洋子</t>
  </si>
  <si>
    <t>秋屋伸子</t>
  </si>
  <si>
    <t>助産師名</t>
  </si>
  <si>
    <t>瀧田助産院</t>
  </si>
  <si>
    <t>TEL</t>
  </si>
  <si>
    <t>048-960-4777</t>
  </si>
  <si>
    <t>04-2964-8714</t>
  </si>
  <si>
    <t>048-299-0375</t>
  </si>
  <si>
    <t>戸田市下前2-2-12</t>
  </si>
  <si>
    <t>鵜野洲みどり</t>
  </si>
  <si>
    <t>さいたま助産院</t>
  </si>
  <si>
    <t>048-795-4568</t>
  </si>
  <si>
    <t>所属施設名</t>
  </si>
  <si>
    <t>朝霞市三原3-17-20</t>
  </si>
  <si>
    <t>入間市上藤沢358-7　</t>
  </si>
  <si>
    <t>松永ちわ</t>
  </si>
  <si>
    <t>郵便番号</t>
  </si>
  <si>
    <t>あごら助産院</t>
  </si>
  <si>
    <t>越谷市瓦曽根1-11-13　</t>
  </si>
  <si>
    <t xml:space="preserve">川越市川鶴1-18-3 </t>
  </si>
  <si>
    <t xml:space="preserve">所沢市下富612-10 </t>
  </si>
  <si>
    <t>049-231-5182</t>
  </si>
  <si>
    <t>04-2943-3139</t>
  </si>
  <si>
    <t>048-284-6362</t>
  </si>
  <si>
    <t>048-964-3664</t>
  </si>
  <si>
    <t>武田誠子</t>
  </si>
  <si>
    <t>助産院未来</t>
  </si>
  <si>
    <t>越谷市花田2-17-4</t>
  </si>
  <si>
    <t>岡田美香</t>
  </si>
  <si>
    <t>愛助産院</t>
  </si>
  <si>
    <t>048-475-0657</t>
  </si>
  <si>
    <t>さいたま市北区宮原町4-138-11</t>
  </si>
  <si>
    <t>こんどう助産院</t>
  </si>
  <si>
    <t xml:space="preserve"> 048-444-7143</t>
  </si>
  <si>
    <t xml:space="preserve"> 048-651-3319</t>
  </si>
  <si>
    <t>はとがや助産所</t>
  </si>
  <si>
    <t>助産院ガジュマル</t>
  </si>
  <si>
    <t>助産院もりあね</t>
  </si>
  <si>
    <t>草加市稲荷4-4-10</t>
  </si>
  <si>
    <t>川口市戸塚東3-6-22</t>
  </si>
  <si>
    <t>松永助産院</t>
  </si>
  <si>
    <t>渡辺セイ</t>
  </si>
  <si>
    <t>髙瀬洋子</t>
  </si>
  <si>
    <t>田口眞弓</t>
  </si>
  <si>
    <t>さいたま市北区日進町2-1012-11</t>
  </si>
  <si>
    <t>佐々木美幸</t>
  </si>
  <si>
    <t>川口市坂下町4-18-3</t>
  </si>
  <si>
    <t>三郷市戸ヶ崎3-178-7</t>
  </si>
  <si>
    <t>さくら助産院（出張）</t>
  </si>
  <si>
    <t>増子　麻里</t>
  </si>
  <si>
    <t>362-0813</t>
  </si>
  <si>
    <t>北足立郡伊奈町学園3-102-3</t>
  </si>
  <si>
    <t>天満屋敷　千幸</t>
  </si>
  <si>
    <t>助産院　母魂</t>
  </si>
  <si>
    <t>344-0021</t>
  </si>
  <si>
    <t>春日部市大場1352-4</t>
  </si>
  <si>
    <t>秋屋助産所</t>
  </si>
  <si>
    <t>出張専業　増子麻里</t>
  </si>
  <si>
    <t>出張さんばステーション朝霞
たかせ助産院</t>
  </si>
  <si>
    <t>出張開業助産師
阿部淳子</t>
  </si>
  <si>
    <t>比企郡ときがわ町別所42－5</t>
  </si>
  <si>
    <t>090-8567-6183</t>
  </si>
  <si>
    <t>新生児
聴覚</t>
  </si>
  <si>
    <t>妊婦健診</t>
  </si>
  <si>
    <t>○</t>
  </si>
  <si>
    <t>計</t>
  </si>
  <si>
    <t>産婦健診</t>
  </si>
  <si>
    <t>090-4826-6580</t>
  </si>
  <si>
    <t>080-6553-3924</t>
  </si>
  <si>
    <t>048-951-2627</t>
  </si>
  <si>
    <t>090-1266-4647</t>
  </si>
  <si>
    <t>埼玉県助産師会
妊婦健診・新生児聴覚スクリーニング検査・産婦健診一括契約　助産所名簿　（令和４年４月１日現在）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</si>
</sst>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1">
    <font>
      <sz val="11"/>
      <name val="ＭＳ Ｐゴシック"/>
      <family val="3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u val="single"/>
      <sz val="11"/>
      <color indexed="8"/>
      <name val="ＭＳ Ｐゴシック"/>
      <family val="3"/>
    </font>
    <font>
      <sz val="3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1"/>
      <color theme="1"/>
      <name val="ＭＳ Ｐゴシック"/>
      <family val="3"/>
    </font>
    <font>
      <u val="single"/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176" fontId="3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Border="1" applyAlignment="1">
      <alignment horizontal="left" vertical="center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176" fontId="3" fillId="33" borderId="12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6" fillId="33" borderId="0" xfId="43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6" fillId="33" borderId="0" xfId="43" applyNumberFormat="1" applyFont="1" applyFill="1" applyBorder="1" applyAlignment="1" applyProtection="1">
      <alignment horizontal="left" vertical="center"/>
      <protection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7" fillId="33" borderId="0" xfId="43" applyFont="1" applyFill="1" applyBorder="1" applyAlignment="1" applyProtection="1">
      <alignment horizontal="left" vertical="center"/>
      <protection/>
    </xf>
    <xf numFmtId="0" fontId="6" fillId="33" borderId="0" xfId="43" applyFont="1" applyFill="1" applyBorder="1" applyAlignment="1" applyProtection="1">
      <alignment horizontal="left" vertical="center"/>
      <protection/>
    </xf>
    <xf numFmtId="0" fontId="4" fillId="33" borderId="0" xfId="43" applyFill="1" applyBorder="1" applyAlignment="1" applyProtection="1">
      <alignment horizontal="left" vertical="center"/>
      <protection/>
    </xf>
    <xf numFmtId="0" fontId="10" fillId="33" borderId="10" xfId="0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 applyProtection="1" quotePrefix="1">
      <alignment horizontal="center" vertical="center"/>
      <protection locked="0"/>
    </xf>
    <xf numFmtId="0" fontId="3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 applyProtection="1">
      <alignment horizontal="center" vertical="center"/>
      <protection locked="0"/>
    </xf>
    <xf numFmtId="176" fontId="3" fillId="33" borderId="18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vertical="center" shrinkToFit="1"/>
    </xf>
    <xf numFmtId="0" fontId="3" fillId="33" borderId="18" xfId="0" applyFont="1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9" xfId="0" applyFill="1" applyBorder="1" applyAlignment="1">
      <alignment vertical="center"/>
    </xf>
    <xf numFmtId="0" fontId="0" fillId="33" borderId="19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8" fillId="34" borderId="20" xfId="0" applyNumberFormat="1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49" fillId="34" borderId="18" xfId="0" applyFont="1" applyFill="1" applyBorder="1" applyAlignment="1">
      <alignment horizontal="center" vertical="center"/>
    </xf>
    <xf numFmtId="0" fontId="49" fillId="34" borderId="17" xfId="0" applyFont="1" applyFill="1" applyBorder="1" applyAlignment="1">
      <alignment horizontal="center" vertical="center"/>
    </xf>
    <xf numFmtId="0" fontId="48" fillId="34" borderId="15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 wrapText="1"/>
    </xf>
    <xf numFmtId="176" fontId="48" fillId="34" borderId="10" xfId="0" applyNumberFormat="1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vertical="center" shrinkToFit="1"/>
    </xf>
    <xf numFmtId="0" fontId="48" fillId="34" borderId="10" xfId="0" applyFont="1" applyFill="1" applyBorder="1" applyAlignment="1">
      <alignment horizontal="center" vertical="center" shrinkToFit="1"/>
    </xf>
    <xf numFmtId="0" fontId="50" fillId="34" borderId="0" xfId="43" applyFont="1" applyFill="1" applyBorder="1" applyAlignment="1" applyProtection="1">
      <alignment horizontal="left" vertical="center"/>
      <protection/>
    </xf>
    <xf numFmtId="0" fontId="49" fillId="34" borderId="0" xfId="0" applyFont="1" applyFill="1" applyAlignment="1">
      <alignment vertical="center"/>
    </xf>
    <xf numFmtId="0" fontId="48" fillId="34" borderId="21" xfId="0" applyNumberFormat="1" applyFont="1" applyFill="1" applyBorder="1" applyAlignment="1">
      <alignment horizontal="center" vertical="center"/>
    </xf>
    <xf numFmtId="0" fontId="49" fillId="34" borderId="13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vertical="center"/>
    </xf>
    <xf numFmtId="0" fontId="49" fillId="34" borderId="23" xfId="0" applyFont="1" applyFill="1" applyBorder="1" applyAlignment="1">
      <alignment horizontal="center" vertical="center"/>
    </xf>
    <xf numFmtId="0" fontId="48" fillId="34" borderId="24" xfId="0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center" vertical="center"/>
    </xf>
    <xf numFmtId="176" fontId="48" fillId="34" borderId="13" xfId="0" applyNumberFormat="1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 vertical="center" shrinkToFit="1"/>
    </xf>
    <xf numFmtId="0" fontId="48" fillId="34" borderId="13" xfId="0" applyFont="1" applyFill="1" applyBorder="1" applyAlignment="1">
      <alignment horizontal="center" vertical="center" shrinkToFit="1"/>
    </xf>
    <xf numFmtId="0" fontId="50" fillId="34" borderId="0" xfId="43" applyFont="1" applyFill="1" applyBorder="1" applyAlignment="1" applyProtection="1">
      <alignment vertical="center"/>
      <protection/>
    </xf>
    <xf numFmtId="38" fontId="9" fillId="33" borderId="0" xfId="49" applyFont="1" applyFill="1" applyAlignment="1">
      <alignment horizontal="center" vertical="center" wrapText="1"/>
    </xf>
    <xf numFmtId="38" fontId="9" fillId="33" borderId="25" xfId="49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18</xdr:row>
      <xdr:rowOff>123825</xdr:rowOff>
    </xdr:from>
    <xdr:to>
      <xdr:col>3</xdr:col>
      <xdr:colOff>571500</xdr:colOff>
      <xdr:row>19</xdr:row>
      <xdr:rowOff>304800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66775" y="7372350"/>
          <a:ext cx="16573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休業中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view="pageBreakPreview" zoomScale="90" zoomScaleNormal="85" zoomScaleSheetLayoutView="90" zoomScalePageLayoutView="0" workbookViewId="0" topLeftCell="A1">
      <selection activeCell="J4" sqref="J4"/>
    </sheetView>
  </sheetViews>
  <sheetFormatPr defaultColWidth="9.00390625" defaultRowHeight="13.5"/>
  <cols>
    <col min="1" max="1" width="7.625" style="3" customWidth="1"/>
    <col min="2" max="2" width="9.00390625" style="35" customWidth="1"/>
    <col min="5" max="5" width="16.125" style="3" bestFit="1" customWidth="1"/>
    <col min="6" max="6" width="22.75390625" style="3" bestFit="1" customWidth="1"/>
    <col min="7" max="7" width="9.50390625" style="3" bestFit="1" customWidth="1"/>
    <col min="8" max="8" width="32.75390625" style="3" bestFit="1" customWidth="1"/>
    <col min="9" max="9" width="15.00390625" style="3" bestFit="1" customWidth="1"/>
    <col min="10" max="10" width="32.75390625" style="3" customWidth="1"/>
    <col min="11" max="16384" width="9.00390625" style="3" customWidth="1"/>
  </cols>
  <sheetData>
    <row r="1" spans="1:10" ht="21.75" customHeight="1">
      <c r="A1" s="62" t="s">
        <v>80</v>
      </c>
      <c r="B1" s="62"/>
      <c r="C1" s="62"/>
      <c r="D1" s="62"/>
      <c r="E1" s="62"/>
      <c r="F1" s="62"/>
      <c r="G1" s="62"/>
      <c r="H1" s="62"/>
      <c r="I1" s="62"/>
      <c r="J1" s="2"/>
    </row>
    <row r="2" spans="1:10" ht="15" thickBot="1">
      <c r="A2" s="63"/>
      <c r="B2" s="63"/>
      <c r="C2" s="63"/>
      <c r="D2" s="63"/>
      <c r="E2" s="63"/>
      <c r="F2" s="63"/>
      <c r="G2" s="63"/>
      <c r="H2" s="63"/>
      <c r="I2" s="63"/>
      <c r="J2" s="4"/>
    </row>
    <row r="3" spans="1:10" ht="27.75" customHeight="1" thickBot="1">
      <c r="A3" s="23"/>
      <c r="B3" s="32" t="s">
        <v>71</v>
      </c>
      <c r="C3" s="33" t="s">
        <v>72</v>
      </c>
      <c r="D3" s="33" t="s">
        <v>75</v>
      </c>
      <c r="E3" s="5" t="s">
        <v>11</v>
      </c>
      <c r="F3" s="6" t="s">
        <v>21</v>
      </c>
      <c r="G3" s="7" t="s">
        <v>25</v>
      </c>
      <c r="H3" s="6" t="s">
        <v>4</v>
      </c>
      <c r="I3" s="6" t="s">
        <v>13</v>
      </c>
      <c r="J3" s="8"/>
    </row>
    <row r="4" spans="1:10" ht="33.75" customHeight="1">
      <c r="A4" s="26">
        <f>ROW()-3</f>
        <v>1</v>
      </c>
      <c r="B4" s="36" t="s">
        <v>73</v>
      </c>
      <c r="C4" s="34" t="s">
        <v>73</v>
      </c>
      <c r="D4" s="40" t="s">
        <v>73</v>
      </c>
      <c r="E4" s="27" t="s">
        <v>52</v>
      </c>
      <c r="F4" s="28" t="s">
        <v>46</v>
      </c>
      <c r="G4" s="29">
        <v>3590001</v>
      </c>
      <c r="H4" s="30" t="s">
        <v>29</v>
      </c>
      <c r="I4" s="31" t="s">
        <v>31</v>
      </c>
      <c r="J4" s="12"/>
    </row>
    <row r="5" spans="1:10" ht="33.75" customHeight="1">
      <c r="A5" s="26">
        <f aca="true" t="shared" si="0" ref="A5:A18">ROW()-3</f>
        <v>2</v>
      </c>
      <c r="B5" s="37" t="s">
        <v>73</v>
      </c>
      <c r="C5" s="34" t="s">
        <v>73</v>
      </c>
      <c r="D5" s="40" t="s">
        <v>73</v>
      </c>
      <c r="E5" s="24" t="s">
        <v>24</v>
      </c>
      <c r="F5" s="11" t="s">
        <v>49</v>
      </c>
      <c r="G5" s="1">
        <v>3501176</v>
      </c>
      <c r="H5" s="10" t="s">
        <v>28</v>
      </c>
      <c r="I5" s="11" t="s">
        <v>30</v>
      </c>
      <c r="J5" s="13"/>
    </row>
    <row r="6" spans="1:10" ht="33.75" customHeight="1">
      <c r="A6" s="26">
        <f t="shared" si="0"/>
        <v>3</v>
      </c>
      <c r="B6" s="37" t="s">
        <v>73</v>
      </c>
      <c r="C6" s="34" t="s">
        <v>73</v>
      </c>
      <c r="D6" s="40" t="s">
        <v>73</v>
      </c>
      <c r="E6" s="24" t="s">
        <v>1</v>
      </c>
      <c r="F6" s="11" t="s">
        <v>45</v>
      </c>
      <c r="G6" s="1">
        <v>3502206</v>
      </c>
      <c r="H6" s="10" t="s">
        <v>69</v>
      </c>
      <c r="I6" s="11" t="s">
        <v>70</v>
      </c>
      <c r="J6" s="14"/>
    </row>
    <row r="7" spans="1:10" ht="33.75" customHeight="1">
      <c r="A7" s="26">
        <f t="shared" si="0"/>
        <v>4</v>
      </c>
      <c r="B7" s="37" t="s">
        <v>73</v>
      </c>
      <c r="C7" s="34" t="s">
        <v>73</v>
      </c>
      <c r="D7" s="40" t="s">
        <v>73</v>
      </c>
      <c r="E7" s="24" t="s">
        <v>7</v>
      </c>
      <c r="F7" s="11" t="s">
        <v>19</v>
      </c>
      <c r="G7" s="1">
        <v>3310812</v>
      </c>
      <c r="H7" s="10" t="s">
        <v>40</v>
      </c>
      <c r="I7" s="11" t="s">
        <v>43</v>
      </c>
      <c r="J7" s="15"/>
    </row>
    <row r="8" spans="1:10" ht="33.75" customHeight="1">
      <c r="A8" s="26">
        <f t="shared" si="0"/>
        <v>5</v>
      </c>
      <c r="B8" s="37" t="s">
        <v>73</v>
      </c>
      <c r="C8" s="34" t="s">
        <v>73</v>
      </c>
      <c r="D8" s="40" t="s">
        <v>73</v>
      </c>
      <c r="E8" s="24" t="s">
        <v>18</v>
      </c>
      <c r="F8" s="1" t="s">
        <v>44</v>
      </c>
      <c r="G8" s="1">
        <v>3340003</v>
      </c>
      <c r="H8" s="10" t="s">
        <v>55</v>
      </c>
      <c r="I8" s="11" t="s">
        <v>32</v>
      </c>
      <c r="J8" s="12"/>
    </row>
    <row r="9" spans="1:10" ht="33.75" customHeight="1">
      <c r="A9" s="26">
        <f t="shared" si="0"/>
        <v>6</v>
      </c>
      <c r="B9" s="37" t="s">
        <v>73</v>
      </c>
      <c r="C9" s="34" t="s">
        <v>73</v>
      </c>
      <c r="D9" s="40" t="s">
        <v>73</v>
      </c>
      <c r="E9" s="24" t="s">
        <v>34</v>
      </c>
      <c r="F9" s="11" t="s">
        <v>35</v>
      </c>
      <c r="G9" s="1">
        <v>3350016</v>
      </c>
      <c r="H9" s="10" t="s">
        <v>17</v>
      </c>
      <c r="I9" s="11" t="s">
        <v>42</v>
      </c>
      <c r="J9" s="12"/>
    </row>
    <row r="10" spans="1:10" ht="33.75" customHeight="1">
      <c r="A10" s="26">
        <f t="shared" si="0"/>
        <v>7</v>
      </c>
      <c r="B10" s="37" t="s">
        <v>73</v>
      </c>
      <c r="C10" s="34" t="s">
        <v>73</v>
      </c>
      <c r="D10" s="40" t="s">
        <v>73</v>
      </c>
      <c r="E10" s="24" t="s">
        <v>37</v>
      </c>
      <c r="F10" s="16" t="s">
        <v>57</v>
      </c>
      <c r="G10" s="1">
        <v>3310823</v>
      </c>
      <c r="H10" s="10" t="s">
        <v>53</v>
      </c>
      <c r="I10" s="11" t="s">
        <v>20</v>
      </c>
      <c r="J10" s="14"/>
    </row>
    <row r="11" spans="1:10" ht="33.75" customHeight="1">
      <c r="A11" s="26">
        <f t="shared" si="0"/>
        <v>8</v>
      </c>
      <c r="B11" s="37" t="s">
        <v>73</v>
      </c>
      <c r="C11" s="34" t="s">
        <v>73</v>
      </c>
      <c r="D11" s="40" t="s">
        <v>73</v>
      </c>
      <c r="E11" s="24" t="s">
        <v>6</v>
      </c>
      <c r="F11" s="9" t="s">
        <v>41</v>
      </c>
      <c r="G11" s="1">
        <v>3330802</v>
      </c>
      <c r="H11" s="10" t="s">
        <v>48</v>
      </c>
      <c r="I11" s="11" t="s">
        <v>16</v>
      </c>
      <c r="J11" s="4"/>
    </row>
    <row r="12" spans="1:11" ht="33.75" customHeight="1">
      <c r="A12" s="26">
        <f t="shared" si="0"/>
        <v>9</v>
      </c>
      <c r="B12" s="37" t="s">
        <v>73</v>
      </c>
      <c r="C12" s="34" t="s">
        <v>73</v>
      </c>
      <c r="D12" s="40" t="s">
        <v>73</v>
      </c>
      <c r="E12" s="25" t="s">
        <v>54</v>
      </c>
      <c r="F12" s="17" t="s">
        <v>38</v>
      </c>
      <c r="G12" s="1">
        <v>3410044</v>
      </c>
      <c r="H12" s="10" t="s">
        <v>56</v>
      </c>
      <c r="I12" s="18" t="s">
        <v>78</v>
      </c>
      <c r="J12" s="19"/>
      <c r="K12" s="15"/>
    </row>
    <row r="13" spans="1:10" ht="33.75" customHeight="1">
      <c r="A13" s="26">
        <f t="shared" si="0"/>
        <v>10</v>
      </c>
      <c r="B13" s="37" t="s">
        <v>73</v>
      </c>
      <c r="C13" s="34" t="s">
        <v>73</v>
      </c>
      <c r="D13" s="40" t="s">
        <v>73</v>
      </c>
      <c r="E13" s="24" t="s">
        <v>50</v>
      </c>
      <c r="F13" s="11" t="s">
        <v>26</v>
      </c>
      <c r="G13" s="1">
        <v>3430821</v>
      </c>
      <c r="H13" s="10" t="s">
        <v>27</v>
      </c>
      <c r="I13" s="11" t="s">
        <v>14</v>
      </c>
      <c r="J13" s="13"/>
    </row>
    <row r="14" spans="1:10" ht="33.75" customHeight="1">
      <c r="A14" s="26">
        <f t="shared" si="0"/>
        <v>11</v>
      </c>
      <c r="B14" s="37" t="s">
        <v>73</v>
      </c>
      <c r="C14" s="34" t="s">
        <v>73</v>
      </c>
      <c r="D14" s="40" t="s">
        <v>73</v>
      </c>
      <c r="E14" s="24" t="s">
        <v>9</v>
      </c>
      <c r="F14" s="11" t="s">
        <v>12</v>
      </c>
      <c r="G14" s="1">
        <v>3430015</v>
      </c>
      <c r="H14" s="10" t="s">
        <v>36</v>
      </c>
      <c r="I14" s="11" t="s">
        <v>33</v>
      </c>
      <c r="J14" s="13"/>
    </row>
    <row r="15" spans="1:10" ht="33.75" customHeight="1">
      <c r="A15" s="26">
        <f t="shared" si="0"/>
        <v>12</v>
      </c>
      <c r="B15" s="37" t="s">
        <v>73</v>
      </c>
      <c r="C15" s="34" t="s">
        <v>73</v>
      </c>
      <c r="D15" s="40" t="s">
        <v>73</v>
      </c>
      <c r="E15" s="24" t="s">
        <v>0</v>
      </c>
      <c r="F15" s="11" t="s">
        <v>8</v>
      </c>
      <c r="G15" s="1">
        <v>3430844</v>
      </c>
      <c r="H15" s="10" t="s">
        <v>5</v>
      </c>
      <c r="I15" s="11" t="s">
        <v>77</v>
      </c>
      <c r="J15" s="20"/>
    </row>
    <row r="16" spans="1:10" ht="33.75" customHeight="1">
      <c r="A16" s="26">
        <f t="shared" si="0"/>
        <v>13</v>
      </c>
      <c r="B16" s="37" t="s">
        <v>73</v>
      </c>
      <c r="C16" s="34" t="s">
        <v>73</v>
      </c>
      <c r="D16" s="40" t="s">
        <v>73</v>
      </c>
      <c r="E16" s="24" t="s">
        <v>61</v>
      </c>
      <c r="F16" s="9" t="s">
        <v>62</v>
      </c>
      <c r="G16" s="1" t="s">
        <v>63</v>
      </c>
      <c r="H16" s="10" t="s">
        <v>64</v>
      </c>
      <c r="I16" s="11" t="s">
        <v>79</v>
      </c>
      <c r="J16" s="21"/>
    </row>
    <row r="17" spans="1:10" ht="33.75" customHeight="1">
      <c r="A17" s="26">
        <f t="shared" si="0"/>
        <v>14</v>
      </c>
      <c r="B17" s="37" t="s">
        <v>73</v>
      </c>
      <c r="C17" s="34" t="s">
        <v>73</v>
      </c>
      <c r="D17" s="40" t="s">
        <v>73</v>
      </c>
      <c r="E17" s="24" t="s">
        <v>58</v>
      </c>
      <c r="F17" s="9" t="s">
        <v>66</v>
      </c>
      <c r="G17" s="1" t="s">
        <v>59</v>
      </c>
      <c r="H17" s="10" t="s">
        <v>60</v>
      </c>
      <c r="I17" s="11" t="s">
        <v>76</v>
      </c>
      <c r="J17" s="21"/>
    </row>
    <row r="18" spans="1:10" ht="33.75" customHeight="1">
      <c r="A18" s="26">
        <f>ROW()-3</f>
        <v>15</v>
      </c>
      <c r="B18" s="37" t="s">
        <v>73</v>
      </c>
      <c r="C18" s="34" t="s">
        <v>73</v>
      </c>
      <c r="D18" s="40" t="s">
        <v>73</v>
      </c>
      <c r="E18" s="24" t="s">
        <v>51</v>
      </c>
      <c r="F18" s="22" t="s">
        <v>67</v>
      </c>
      <c r="G18" s="1">
        <v>3510025</v>
      </c>
      <c r="H18" s="10" t="s">
        <v>22</v>
      </c>
      <c r="I18" s="11" t="s">
        <v>39</v>
      </c>
      <c r="J18" s="21"/>
    </row>
    <row r="19" spans="1:10" s="51" customFormat="1" ht="33.75" customHeight="1">
      <c r="A19" s="41">
        <f>ROW()-3</f>
        <v>16</v>
      </c>
      <c r="B19" s="42"/>
      <c r="C19" s="43"/>
      <c r="D19" s="44"/>
      <c r="E19" s="45" t="s">
        <v>3</v>
      </c>
      <c r="F19" s="46" t="s">
        <v>68</v>
      </c>
      <c r="G19" s="47">
        <v>3580013</v>
      </c>
      <c r="H19" s="48" t="s">
        <v>23</v>
      </c>
      <c r="I19" s="49" t="s">
        <v>15</v>
      </c>
      <c r="J19" s="50"/>
    </row>
    <row r="20" spans="1:10" s="51" customFormat="1" ht="33.75" customHeight="1" thickBot="1">
      <c r="A20" s="52">
        <f>ROW()-3</f>
        <v>17</v>
      </c>
      <c r="B20" s="53"/>
      <c r="C20" s="54"/>
      <c r="D20" s="55"/>
      <c r="E20" s="56" t="s">
        <v>10</v>
      </c>
      <c r="F20" s="57" t="s">
        <v>65</v>
      </c>
      <c r="G20" s="58">
        <v>3400003</v>
      </c>
      <c r="H20" s="59" t="s">
        <v>47</v>
      </c>
      <c r="I20" s="60" t="s">
        <v>2</v>
      </c>
      <c r="J20" s="61"/>
    </row>
    <row r="21" spans="1:9" ht="27.75" customHeight="1">
      <c r="A21" s="38" t="s">
        <v>74</v>
      </c>
      <c r="B21" s="39">
        <f>COUNTIF(B4:B20,"○")</f>
        <v>15</v>
      </c>
      <c r="C21" s="39">
        <f>COUNTIF(C4:C20,"○")</f>
        <v>15</v>
      </c>
      <c r="D21" s="39">
        <f>COUNTIF(D4:D20,"○")</f>
        <v>15</v>
      </c>
      <c r="E21" s="38"/>
      <c r="F21" s="38"/>
      <c r="G21" s="38"/>
      <c r="H21" s="38"/>
      <c r="I21" s="38"/>
    </row>
  </sheetData>
  <sheetProtection/>
  <mergeCells count="1">
    <mergeCell ref="A1:I2"/>
  </mergeCells>
  <dataValidations count="2">
    <dataValidation allowBlank="1" showInputMessage="1" showErrorMessage="1" sqref="A4:A20"/>
    <dataValidation type="list" allowBlank="1" showInputMessage="1" showErrorMessage="1" sqref="B4:D20">
      <formula1>"○"</formula1>
    </dataValidation>
  </dataValidations>
  <printOptions horizontalCentered="1"/>
  <pageMargins left="0.31496062992125984" right="0.11811023622047245" top="0.15748031496062992" bottom="0.15748031496062992" header="0.31496062992125984" footer="0.31496062992125984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愛子</dc:creator>
  <cp:keywords/>
  <dc:description/>
  <cp:lastModifiedBy>埼玉県</cp:lastModifiedBy>
  <cp:lastPrinted>2021-04-09T06:07:24Z</cp:lastPrinted>
  <dcterms:created xsi:type="dcterms:W3CDTF">2008-01-05T14:18:17Z</dcterms:created>
  <dcterms:modified xsi:type="dcterms:W3CDTF">2022-04-21T02:22:40Z</dcterms:modified>
  <cp:category/>
  <cp:version/>
  <cp:contentType/>
  <cp:contentStatus/>
</cp:coreProperties>
</file>